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Udžbenici i DOM 2026.-2027\"/>
    </mc:Choice>
  </mc:AlternateContent>
  <xr:revisionPtr revIDLastSave="0" documentId="13_ncr:1_{4E420C63-B5EC-453B-ABE0-4396BAA248C2}" xr6:coauthVersionLast="37" xr6:coauthVersionMax="37" xr10:uidLastSave="{00000000-0000-0000-0000-000000000000}"/>
  <workbookProtection workbookAlgorithmName="SHA-512" workbookHashValue="JNShhr6a0uVp1pDwBIv4SBbxGY12pGQSs8CN8zk1O+PpXNB0NcFYIqxMv3JcizatwN4asGbQgraniJ08t8fRuA==" workbookSaltValue="4tCb7WMrz149wbZ5djsuxA==" workbookSpinCount="100000" lockStructure="1"/>
  <bookViews>
    <workbookView xWindow="0" yWindow="0" windowWidth="22788" windowHeight="9564" xr2:uid="{00000000-000D-0000-FFFF-FFFF00000000}"/>
  </bookViews>
  <sheets>
    <sheet name="Lis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2" i="1" l="1"/>
  <c r="L54" i="1" l="1"/>
  <c r="L56" i="1"/>
  <c r="L435" i="1" l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0" i="1"/>
  <c r="L229" i="1"/>
  <c r="L226" i="1"/>
  <c r="L225" i="1"/>
  <c r="L224" i="1"/>
  <c r="L221" i="1"/>
  <c r="L220" i="1"/>
  <c r="L219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1" i="1"/>
  <c r="L200" i="1"/>
  <c r="L199" i="1"/>
  <c r="L196" i="1"/>
  <c r="L195" i="1"/>
  <c r="L192" i="1"/>
  <c r="L191" i="1"/>
  <c r="L190" i="1"/>
  <c r="L189" i="1"/>
  <c r="L188" i="1"/>
  <c r="L187" i="1"/>
  <c r="L186" i="1"/>
  <c r="L184" i="1"/>
  <c r="L183" i="1"/>
  <c r="L179" i="1"/>
  <c r="L178" i="1"/>
  <c r="L177" i="1"/>
  <c r="L176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5" i="1"/>
  <c r="L134" i="1"/>
  <c r="L133" i="1"/>
  <c r="L132" i="1"/>
  <c r="L131" i="1"/>
  <c r="L130" i="1"/>
  <c r="L129" i="1"/>
  <c r="L127" i="1"/>
  <c r="L126" i="1"/>
  <c r="L125" i="1"/>
  <c r="L124" i="1"/>
  <c r="L123" i="1"/>
  <c r="L122" i="1"/>
  <c r="L121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1" i="1"/>
  <c r="L60" i="1"/>
  <c r="L58" i="1"/>
  <c r="L57" i="1"/>
  <c r="L53" i="1"/>
  <c r="L52" i="1"/>
  <c r="L51" i="1"/>
  <c r="L50" i="1"/>
  <c r="L48" i="1"/>
  <c r="L47" i="1"/>
  <c r="L46" i="1"/>
  <c r="L45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1048523" i="1" l="1"/>
</calcChain>
</file>

<file path=xl/sharedStrings.xml><?xml version="1.0" encoding="utf-8"?>
<sst xmlns="http://schemas.openxmlformats.org/spreadsheetml/2006/main" count="1913" uniqueCount="657">
  <si>
    <t>Reg. broj</t>
  </si>
  <si>
    <t>Šifra kompleta</t>
  </si>
  <si>
    <t>Naziv udžbenika i drugih obrazovnih materijala</t>
  </si>
  <si>
    <t>Autori</t>
  </si>
  <si>
    <t>Vrsta izdanja</t>
  </si>
  <si>
    <t>Razred</t>
  </si>
  <si>
    <t>Nakladnik</t>
  </si>
  <si>
    <t>Razredi OŠ Savski Gaj</t>
  </si>
  <si>
    <t>Broj učenika</t>
  </si>
  <si>
    <t>Cijena</t>
  </si>
  <si>
    <t>Broj udžbenika</t>
  </si>
  <si>
    <t>Ukupno</t>
  </si>
  <si>
    <t>HRVATSKI JEZIK</t>
  </si>
  <si>
    <t>ŠKRINJICA SLOVA I RIJEČI 1, PRVI DIO : integrirani radni udžbenik iz hrvatskoga jezika za prvi razred osnovne škole</t>
  </si>
  <si>
    <t>Dubravka Težak, Marina Gabelica, Vesna Marjanović, Andrea Škribulja Horvat</t>
  </si>
  <si>
    <t>radni udžbenik</t>
  </si>
  <si>
    <t>1.</t>
  </si>
  <si>
    <t>Alfa</t>
  </si>
  <si>
    <t>21+20+21=62</t>
  </si>
  <si>
    <t>ŠKRINJICA SLOVA I RIJEČI 1, DRUGI DIO : integrirani radni udžbenik iz hrvatskoga jezika za prvi razred osnovne škole</t>
  </si>
  <si>
    <t>Škrinjica slova i riječi 1, radna bilježnica iz hrvatskoga jezika za prvi razred osnovne škole</t>
  </si>
  <si>
    <t>radna bilježnica</t>
  </si>
  <si>
    <t>SVIJET RIJEČI 1, 1. DIO : integrirana radna početnica hrvatskog jezika s dodatnim digitalnim sadržajima u prvome razredu osnovne škole</t>
  </si>
  <si>
    <t>Ankica Španić, Jadranka Jurić, Terezija Zokić, Benita Vladušić</t>
  </si>
  <si>
    <t>Školska knjiga</t>
  </si>
  <si>
    <t>SVIJET RIJEČI 1, 2. DIO : integrirana radna početnica hrvatskog jezika s dodatnim digitalnim sadržajima u prvome razredu osnovne škole</t>
  </si>
  <si>
    <t>PČELICA 1, POČETNICA 1. DIO : početnica hrvatskoga jezika s dodatnim digitalnim sadržajima u prvom razredu osnovne škole, 1. dio</t>
  </si>
  <si>
    <t>Sonja Ivić, Marija Krmpotić</t>
  </si>
  <si>
    <t>21+21+22+22=86</t>
  </si>
  <si>
    <t>PČELICA 1, POČETNICA 2. DIO : početnica hrvatskoga jezika s dodatnim digitalnim sadržajima u prvom razredu osnovne škole, 2. dio</t>
  </si>
  <si>
    <t>Pčelica 1, radna bilježnica za hrvatski jezik u prvom razredu osnovne škole, 1. dio</t>
  </si>
  <si>
    <t>Pčelica 1, radna bilježnica za hrvatski jezik u prvom razredu osnovne škole, 2. dio</t>
  </si>
  <si>
    <t>ENGLESKI JEZIK, NAPREDNO UČENJE</t>
  </si>
  <si>
    <t>NEW BUILDING BLOCKS 1 : udžbenik engleskog jezika za prvi razred osnovne škole, prva godina učenja</t>
  </si>
  <si>
    <t>Kristina Čajo Anđel, Daška Domljan, Ankica Knezović, Danka Singer</t>
  </si>
  <si>
    <t>Profil Klett</t>
  </si>
  <si>
    <t>169</t>
  </si>
  <si>
    <t>New Building Blocks 1, radna bilježnica iz engleskoga jezika za prvi razred osnovne škole, prva godina učenja</t>
  </si>
  <si>
    <t>Kristina Čajo Anđel, Daška Domijan, Ankica Knezović, Danka Singer</t>
  </si>
  <si>
    <t>MATEMATIKA</t>
  </si>
  <si>
    <t>62</t>
  </si>
  <si>
    <t>MATEMATIČKA MREŽA 1 : udžbenik matematike s dodatnim digitalnim sadržajima u prvom razredu osnovne škole</t>
  </si>
  <si>
    <t>Maja Cindrić, Irena Mišurac, Sandra Špika</t>
  </si>
  <si>
    <t>21</t>
  </si>
  <si>
    <t>Matematička mreža 1, radna bilježnica za matematiku u prvom razredu osnovne škole</t>
  </si>
  <si>
    <t>MOJ SRETNI BROJ 1 : udžbenik matematike s dodatnim digitalnim sadržajima u prvom razredu osnovne škole</t>
  </si>
  <si>
    <t>Sanja Jakovljević Rogić, Dubravka Miklec, Graciella Prtajin</t>
  </si>
  <si>
    <t>86</t>
  </si>
  <si>
    <t>Moj sretni broj 1, radna bilježnica za matematiku u prvom razredu osnovne škole</t>
  </si>
  <si>
    <t>Dubravka Miklec, Sanja Jakovljević Rogić, Graciella Prtajin</t>
  </si>
  <si>
    <t>PRIRODA I DRUŠTVO</t>
  </si>
  <si>
    <t>PRIRODA, DRUŠTVO I JA 1 : radni udžbenik iz prirode i društva za prvi razred osnovne škole</t>
  </si>
  <si>
    <t>Mila Bulić, Gordana Kralj, Lidija Križanić, Karmen Hlad, Andreja Kovač, Andreja Kosorčić</t>
  </si>
  <si>
    <t>20+21=41</t>
  </si>
  <si>
    <t>Priroda, društvo i ja 1, radna bilježnica iz prirode i društva za prvi razred osnovne škole</t>
  </si>
  <si>
    <t>EUREKA 2 : udžbenik prirode i društva s dodatnim digitalnim sadržajima u drugom razredu osnovne škole</t>
  </si>
  <si>
    <t>Sanja Ćorić Grgić, Snježana Bakarić Palička, Ivana Križanac, Žaklin Lukša</t>
  </si>
  <si>
    <t>udžbenik</t>
  </si>
  <si>
    <t>2.</t>
  </si>
  <si>
    <t>Eureka 1, radna bilježnica za prirodu i društvo u prvom razredu osnovne škole</t>
  </si>
  <si>
    <t>Snježana Bakarić Palička, Sanja Ćorić Grgić, Ivana Križanac, Žaklin Lukša</t>
  </si>
  <si>
    <t>ISTRAŽUJEMO NAŠ SVIJET 1 : udžbenik prirode i društva s dodatnim digitalnim sadržajima u prvom razredu osnovne škole</t>
  </si>
  <si>
    <t>Alena Letina, Tamara Kisovar Ivanda, Ivan De Zan</t>
  </si>
  <si>
    <t>21+21+21+22+22=107</t>
  </si>
  <si>
    <t>Istražujemo naš svijet 1, radna bilježnica za prirodu i društvo u prvom razredu osnovne škole</t>
  </si>
  <si>
    <t>GLAZBENA KULTURA</t>
  </si>
  <si>
    <t>Moja glazba 1</t>
  </si>
  <si>
    <t>Diana Atanasov Piljek</t>
  </si>
  <si>
    <t>Razigrani zvuci 1</t>
  </si>
  <si>
    <t>Vladimir Jandrašek, Jelena Ivaci</t>
  </si>
  <si>
    <t>radni materijali</t>
  </si>
  <si>
    <t>21+21+21+21+22+22=128</t>
  </si>
  <si>
    <t>INFORMATIKA</t>
  </si>
  <si>
    <t>MIŠOLOVKA 1 : udžbenik iz informatike za 1. razred osnovne škole</t>
  </si>
  <si>
    <t>Slavica Horvat, Martina Prpić</t>
  </si>
  <si>
    <t>Udžbenik.hr</t>
  </si>
  <si>
    <t>izbor</t>
  </si>
  <si>
    <t>Mišolovka 1, radna bilježnica iz informatike za 1. razred osnovne škole</t>
  </si>
  <si>
    <t>Gordana Sokol, Mihaela Mandić, Jasmina Purgar, Gordana Lohajner</t>
  </si>
  <si>
    <t>KATOLIČKI VJERONAUK – IZBORNI PREDMET</t>
  </si>
  <si>
    <t>Josip Šimunović, Tihana Petković, Suzana Lipovac</t>
  </si>
  <si>
    <t>Glas Koncila</t>
  </si>
  <si>
    <t>U BOŽJOJ LJUBAVI : radna bilježnica za katolički vjeronauk prvog razreda osnovne škole</t>
  </si>
  <si>
    <t>Ana Volf, Tihana Petković</t>
  </si>
  <si>
    <t>Vesna Budinski, Martina Kolar Billege, Gordana Ivančić, Vlatka Mijić, Nevenka Puh Malogorski</t>
  </si>
  <si>
    <t>26+25+23(24)=74(75)</t>
  </si>
  <si>
    <t>PČELICA 2, I. I II. DIO : radni udžbenik hrvatskog jezika s dodatnim digitalnim sadržajima u drugom razredu osnovne škole, 1. i 2. dio.</t>
  </si>
  <si>
    <t>25+20+18=63</t>
  </si>
  <si>
    <t>Pčelica 2, radna bilježnica za hrvatski jezik u drugom razredu osnovne škole, 1. dio</t>
  </si>
  <si>
    <t>Pčelica 2, radna bilježnica za hrvatski jezik u drugom razredu osnovne škole, 2. dio</t>
  </si>
  <si>
    <t>ENGLESKI JEZIK</t>
  </si>
  <si>
    <t>NEW BUILDING BLOCKS 2 : udžbenik engleskoga jezika za drugi razred osnovne škole, druga godina učenja</t>
  </si>
  <si>
    <t>26+25+25+23(24)+20+20+18=157(158)</t>
  </si>
  <si>
    <t>158</t>
  </si>
  <si>
    <t>New building blocks 2, radna bilježnica iz engleskoga jezika za drugi razred osnovne škole, druga godina učenja</t>
  </si>
  <si>
    <t xml:space="preserve">Kristina Čajo Anđel, Daška Domljan, Ankica Kenzović, Danka Singer
</t>
  </si>
  <si>
    <t>75</t>
  </si>
  <si>
    <t>MOJ SRETNI BROJ 2 : udžbenik matematike s dodatnim digitalnim sadržajima u drugom razredu osnovne škole</t>
  </si>
  <si>
    <t>63</t>
  </si>
  <si>
    <t>Moj sretni broj 2, radna bilježnica za matematiku u drugom razredu osnovne škole</t>
  </si>
  <si>
    <t>MATEMATIKA 2, PRVI DIO : radni udžbenik iz matematike za drugi razred osnovne škole</t>
  </si>
  <si>
    <t>Josip Markovac, Danica Vrgoč</t>
  </si>
  <si>
    <t>20</t>
  </si>
  <si>
    <t>MATEMATIKA 2, DRUGI DIO : radni udžbenik iz matematike za drugi razred osnovne škole</t>
  </si>
  <si>
    <t>Matematika 2, radna bilježnica iz matematike za drugi razred osnovne škole</t>
  </si>
  <si>
    <t>Tamara Pavičić</t>
  </si>
  <si>
    <t>Nataša Svoboda Arnautov, Sanja Škreblin, Sanja Basta, Maja Jelić Kolar</t>
  </si>
  <si>
    <t>radna bilježnica s priborom</t>
  </si>
  <si>
    <t>PRIRODA, DRUŠTVO I JA 2 : radni udžbenik iz prirode i društva za drugi razred osnovne škole</t>
  </si>
  <si>
    <t>Priroda, društvo i ja 2, radna bilježnica iz prirode i društva za drugi razred osnovne škole</t>
  </si>
  <si>
    <t>ISTRAŽUJEMO NAŠ SVIJET 2 : udžbenik prirode i društva s dodatnim digitalnim sadržajima u drugome razredu osnovne škole</t>
  </si>
  <si>
    <t>Tamara Kisovar Ivanda, Alena Letina</t>
  </si>
  <si>
    <t>ISTRAŽUJEMO NAŠ SVIJET 2, radna bilježnica s priborom za istraživanje u drugom razredu osnovne škole</t>
  </si>
  <si>
    <t>radna bilježnica s priborom za istraživanje</t>
  </si>
  <si>
    <t>18</t>
  </si>
  <si>
    <t>Eureka 2, radna bilježnica za prirodu i društvo u drugom razredu osnovne škole</t>
  </si>
  <si>
    <t>Sanja Ćorić Grgić,Snježana Bakarić Palička, Ivana Križanac, Žaklin Lukša</t>
  </si>
  <si>
    <t>Razigrani zvuci 2</t>
  </si>
  <si>
    <t xml:space="preserve"> Vladimir Jandrašek, Jelena Ivaci</t>
  </si>
  <si>
    <t xml:space="preserve">priručnik za učenike </t>
  </si>
  <si>
    <t>Moja glazba 2</t>
  </si>
  <si>
    <t>radna vježbenica iz glazbene kulture za drugi razred osnovne škole</t>
  </si>
  <si>
    <t>MIŠOLOVKA 2 : udžbenik iz informatike za 2. razred osnovne škole</t>
  </si>
  <si>
    <t>20+18+17+22+16+17+18=128</t>
  </si>
  <si>
    <t>Mišolovka 2, radna bilježnica iz informatike za 2. razred osnovne škole</t>
  </si>
  <si>
    <t>Gordana Sokol, Gordana Lohajner, Jasmina Purgar, Mihaela Mandić</t>
  </si>
  <si>
    <t>KATOLIČKI VJERONAUK - IZBORNI PREDMET</t>
  </si>
  <si>
    <t>U PRIJATELJSTVU S BOGOM : udžbenik za katolički vjeronauk drugoga razreda osnovne škole</t>
  </si>
  <si>
    <t>22+19+22+21+16+17+16=133</t>
  </si>
  <si>
    <t>U prijateljstvu s Bogom, radna bilježnica za katolički vjeronauk drugoga razreda osnovne škole</t>
  </si>
  <si>
    <t>3.</t>
  </si>
  <si>
    <t>28+25+27+27=107-1PP</t>
  </si>
  <si>
    <t>Zlatna vrata 3, radna bilježnica za hrvatski jezik u trećem razredu osnovne škole</t>
  </si>
  <si>
    <t>TRAG U PRIČI 3 : radni udžbenik hrvatskoga jezika za 3. razred osnovne škole, 1. dio</t>
  </si>
  <si>
    <t>20+21+17=58 -1 PP</t>
  </si>
  <si>
    <t>TRAG U PRIČI 3 : radni udžbenik hrvatskoga jezika za 3. razred osnovne škole, 2. dio</t>
  </si>
  <si>
    <t>Trag u priči 3, radna bilježnica hrvatskoga jezika za 3. razred osnovne škole</t>
  </si>
  <si>
    <t>izv. prof. dr. sc. Vesna Budinski, doc. dr. sc. Martina Kolar Billege, Gordana Ivančić</t>
  </si>
  <si>
    <t>HRVATSKI JEZIK - ZA UČENIKE S TEŠKOĆAMA</t>
  </si>
  <si>
    <t>ZLATNA VRATA 3 : integrirani radni udžbenik za pomoć u učenju hrvatskog jezika u trećem razredu osnovne škole, 1. i 2. dio s dodatnim digitalnim sadržajima</t>
  </si>
  <si>
    <t>Sonja Ivić, Marija Krmpotić, Nina Pezelj, Marija Novosel</t>
  </si>
  <si>
    <t>3. d</t>
  </si>
  <si>
    <t>1</t>
  </si>
  <si>
    <t>Zlatna vrata 3, radna bilježnica za pomoć u učenju hrvatskog jezika u trećem razredu osnovne škole</t>
  </si>
  <si>
    <t>Sonja Ivić, Marija Krmpotić, Nina Pezelj</t>
  </si>
  <si>
    <t xml:space="preserve">radna bilježnica za pomoć u učenju </t>
  </si>
  <si>
    <t>TRAG U PRIČI 3, 1. DIO : radni udžbenik Hrvatskoga jezika s prilagođenim sadržajem za 3. razred osnovne škole</t>
  </si>
  <si>
    <t>3. g</t>
  </si>
  <si>
    <t>TRAG U PRIČI 3, 2. DIO : radni udžbenik Hrvatskoga jezika s prilagođenim sadržajem za 3. razred osnovne škole</t>
  </si>
  <si>
    <t>NEW BUILDING BLOCKS 3 : udžbenik engleskoga jezika za treći razred osnovne škole, treća godina učenja</t>
  </si>
  <si>
    <t>Kristina Čajo Anđel, Ankica Knezović</t>
  </si>
  <si>
    <t>28+25+27+27+20+21+17=165</t>
  </si>
  <si>
    <t>163</t>
  </si>
  <si>
    <t>NEW BUILDING BLOCKS 3, radna bilježnica iz engleskoga jezika za treći razrede osnovne škole, treća godina učenja</t>
  </si>
  <si>
    <t xml:space="preserve">Kristina Čajo Anđel, Ankica Knezović
</t>
  </si>
  <si>
    <t>28+25+27+27+20+21+17=165    -2 PP</t>
  </si>
  <si>
    <t>ENGLESKI JEZIK - ZA UČENIKE S TEŠKOĆAMA</t>
  </si>
  <si>
    <t>New Building Blocks 3, integrirana radna bilježnica za pomoć učenicima pri učenju engleskoga jezika za treći razred osnovne škole, treća godina učenja, 1. i 2. svezak</t>
  </si>
  <si>
    <t>Dijana Posedi, Lana Remenar i Mia Šavrljuga</t>
  </si>
  <si>
    <t>integrirana radna bilježnica</t>
  </si>
  <si>
    <t>3. d; 3. g</t>
  </si>
  <si>
    <t>1+1</t>
  </si>
  <si>
    <t>2</t>
  </si>
  <si>
    <t>MOJ SRETNI BROJ 3 : udžbenik matematike s dodatnim digitalnim sadržajima u trećem razredu osnovne škole</t>
  </si>
  <si>
    <t>106</t>
  </si>
  <si>
    <t>Moj sretni broj 3, radna bilježnica za matematiku u trećem razredu osnovne škole</t>
  </si>
  <si>
    <t>SUPER MATEMATIKA ZA PRAVE TRAGAČE 3 : radni udžbenik za 3. razred osnovne škole, 1. dio</t>
  </si>
  <si>
    <t>Marijana Martić, Gordana Ivančić, Lorena Kuvačić Roje, Dubravka Tkalčec, Željana Lažeta</t>
  </si>
  <si>
    <t>SUPER MATEMATIKA ZA PRAVE TRAGAČE 3 : radni udžbenik za 3. razred osnovne škole, 2. dio</t>
  </si>
  <si>
    <t>Super matematika za prave tragače 3, radna bilježnica iz matematike za 3. razred osnovne škole</t>
  </si>
  <si>
    <t>Marijana Martić, Gordana Ivančić, Jelena Marković</t>
  </si>
  <si>
    <t>57</t>
  </si>
  <si>
    <t>MATEMATIKA - ZA UČENIKE S TEŠKOĆAMA</t>
  </si>
  <si>
    <t>MOJ SRETNI BROJ 3 : radni udžbenik za pomoć u učenju matematike u trećem razredu osnovne škole s dodatnim digitalnim sadržajima</t>
  </si>
  <si>
    <t>Moj sretni broj 3, radna bilježnica za pomoć u učenju matematike u trećem razredu osnovne škole</t>
  </si>
  <si>
    <t>radna bilježnica za pomoć u učenju</t>
  </si>
  <si>
    <t>SUPER MATEMATIKA ZA PRAVE TRAGAČE 3, 1. DIO : radni udžbenik s prilagođenim sadržajem za 3. razred osnovne škole</t>
  </si>
  <si>
    <t>SUPER MATEMATIKA ZA PRAVE TRAGAČE 3, 2. DIO : radni udžbenik s prilagođenim sadržajem za 3. razred osnovne škole</t>
  </si>
  <si>
    <t>ISTRAŽUJEMO NAŠ SVIJET 3 : udžbenik prirode i društva s dodatnim digitalnim sadržajima u trećem razredu osnovne škole</t>
  </si>
  <si>
    <t>Alena Letina, Tamara Kisovar Ivanda, Zdenko Braičić</t>
  </si>
  <si>
    <t>Istražujemo naš svijet 3, radna bilježnica za prirodu i društvo u trećem razredu osnovne škole</t>
  </si>
  <si>
    <t>POGLED U SVIJET 3, TRAGOM PRIRODE I DRUŠTVA : radni udžbenik za 3. razred osnovne škole, 1. dio</t>
  </si>
  <si>
    <t>POGLED U SVIJET 3, TRAGOM PRIRODE I DRUŠTVA : radni udžbenik za 3. razred osnovne škole, 2. dio</t>
  </si>
  <si>
    <t>PID 3 (inter)aktivna radna bilježnica iz prirode i društva za treći razred osnovne škole</t>
  </si>
  <si>
    <t xml:space="preserve"> 
Gordana Ivančić, Maja Križman Roškar, Damir Tadić
</t>
  </si>
  <si>
    <t>PRIRODA I DRUŠTVO - ZA UČENIKE S TEŠKOĆAMA</t>
  </si>
  <si>
    <t>ISTRAŽUJEMO NAŠ SVIJET 3 : radni udžbenik za pomoć u učenju prirode i društva u trećem razredu osnovne škole s dodatnim digitalnim sadržajima</t>
  </si>
  <si>
    <t>Alena Letina, Tamara Kisovar Ivanda, Zdenko Braičić, Jasna Romich Jurički</t>
  </si>
  <si>
    <t>Istražujemo naš svijet 3, radna bilježnica za pomoć u učenju prirode i društva u trećem razredu osnovne škole</t>
  </si>
  <si>
    <t>POGLED U SVIJET 3, TRAGOM PRIRODE I DRUŠTVA, 1. DIO : radni udžbenik s prilagođenim sadržajem za 3. razred osnovne škole</t>
  </si>
  <si>
    <t>POGLED U SVIJET 3, TRAGOM PRIRODE I DRUŠTVA, 2. DIO : radni udžbenik s prilagođenim sadržajem za 3. razred osnovne škole</t>
  </si>
  <si>
    <t>Razigrani zvuci 3</t>
  </si>
  <si>
    <t>28+25+27+27=107</t>
  </si>
  <si>
    <t>Glazbeni krug 3</t>
  </si>
  <si>
    <t>Ana Janković, Željkica Mamić, Ružica Ambruš-Kiš</t>
  </si>
  <si>
    <t>radni obrazovni materijali glazbene kulture</t>
  </si>
  <si>
    <t>20+21+17=58</t>
  </si>
  <si>
    <t>MIŠOLOVKA 3 : udžbenik iz informatike za 3. razred osnovne škole</t>
  </si>
  <si>
    <t>Gordana Sokol, Mihaela Mandić, Gordana Lohajner, Jasmina Purgar</t>
  </si>
  <si>
    <t>12+22+25+19+18+19+13=128</t>
  </si>
  <si>
    <t>Mišolovka 3, radna bilježnica iz informatike za 3. razred osnovne škole</t>
  </si>
  <si>
    <t>U LJUBAVI I POMIRENJU : udžbenik za katolički vjeronauk trećega razreda osnovne škole</t>
  </si>
  <si>
    <t>Ante Pavlović, Ivica Pažin, Mirjana Džambo Šporec</t>
  </si>
  <si>
    <t>Kršćanska sadašnjost</t>
  </si>
  <si>
    <t>24+22+24+24+19+18+14=145</t>
  </si>
  <si>
    <t>U ljubavi i pomirenju, radna bilježnica za katolički vjeronauk 3. razreda OŠ</t>
  </si>
  <si>
    <t>Tihana Petković, Ana Volf, Ivica Pažin, Ante Pavlović</t>
  </si>
  <si>
    <t>ZLATNA VRATA 4 : integrirani radni udžbenik hrvatskoga jezika u četvrtom razredu osnovne škole, 1. i 2. dio s dodatnim digitalnim sadržajima</t>
  </si>
  <si>
    <t>4.</t>
  </si>
  <si>
    <t>22+21+28=71-1PP</t>
  </si>
  <si>
    <t>Zlatna vrata 4, radna bilježnica hrvatskoga jezika u četvrtom razredu osnovne škole</t>
  </si>
  <si>
    <t>26+24+25=75-1PP</t>
  </si>
  <si>
    <t>ZLATNA VRATA 4 : integrirani radni udžbenik za pomoć u učenju hrvatskog jezika u četvrtom razredu osnovne škole, 1. i 2. dio s dodatnim digitalnim sadržajima</t>
  </si>
  <si>
    <t>Sonja Ivić, Marija Krmpotić, Tamara Zimšek Mihordin, Duška Prgomet</t>
  </si>
  <si>
    <t>Zlatna vrata 4, radna bilježnica za pomoć u učenju hrvatskog jezika u četvrtom razredu osnovne škole</t>
  </si>
  <si>
    <t>Sonja Ivić, Marija Krmpotić, Ela Ivanišević</t>
  </si>
  <si>
    <t>NEW BUILDING BLOCKS 4 : radni udžbenik engleskoga jezika za četvrti razred osnovne škole, četvrta godina učenja</t>
  </si>
  <si>
    <t>Kristina Čajo Anđel, Daška Domljan, Mia Šavrljuga</t>
  </si>
  <si>
    <t>26+22+21(22)+24+25+28=147</t>
  </si>
  <si>
    <t>147</t>
  </si>
  <si>
    <t xml:space="preserve">New Building Blocks 4, radna bilježnica engleskoga jezika za četvrti razred osnovne škole, četvrta godina učenja </t>
  </si>
  <si>
    <t xml:space="preserve">Kristina Čajo Anđel, Daška Domljan i Mia Šavrljuga </t>
  </si>
  <si>
    <t>26+22+21(22)+24+25+28=147 -2PP</t>
  </si>
  <si>
    <t>New Building Blocks 4, integrirana radna bilježnica za pomoć učenicima pri učenju engleskoga jezika za četvrti razred osnovne škole, četvrta godina učenja, 1. i 2. svezak</t>
  </si>
  <si>
    <t>Branka Pavlek, Dijana Posedi i Marija Smuda Đurić</t>
  </si>
  <si>
    <t>NJEMAČKI JEZIK</t>
  </si>
  <si>
    <t>MAXIMAL 1 KIDS : udžbenik njemačkog jezika za četvrti razred osnovne škole, prva godina učenja</t>
  </si>
  <si>
    <t>Olga Swerlowa, Mirjana Klobučar</t>
  </si>
  <si>
    <t>16+6+9+8+11+8=58</t>
  </si>
  <si>
    <t>58</t>
  </si>
  <si>
    <t xml:space="preserve">MAXIMAL 1 Kids, radna bilježnica njemačkog jezika za 4. razred osnovne škole, prva godina učenja </t>
  </si>
  <si>
    <t xml:space="preserve">Olga Swerlowa, Mirjana Klobučar </t>
  </si>
  <si>
    <t>TALIJANSKI JEZIK</t>
  </si>
  <si>
    <t>PAROLANDIA 1 : radni udžbenik talijanskog jezika u četvrtom razredu osnovne škole, 1. godina učenja s dodatnim digitalnim sadržajima</t>
  </si>
  <si>
    <t>Dubravka Novak, Silvia Venchiarutti, Kristina Huljev</t>
  </si>
  <si>
    <t>5+9+7+13+5+8=47</t>
  </si>
  <si>
    <t>Parolandia 1, trening jezičnih vještina iz talijanskog jezika u četvrtom razredu osnovne škole</t>
  </si>
  <si>
    <t xml:space="preserve">Dubravka Novak, Silvia Venchiarutti </t>
  </si>
  <si>
    <t xml:space="preserve">trening jezičnih vještina </t>
  </si>
  <si>
    <t>FRANCUSKI JEZIK</t>
  </si>
  <si>
    <t>CAP SUR 1 : udžbenik za francuski jezik, 4. razred osnovne škole, 1. godina učenja</t>
  </si>
  <si>
    <t>Amandine Demarteau, Aurore Jarlang, Adelaide Tilly</t>
  </si>
  <si>
    <t>0+5+2+0+3+2=12</t>
  </si>
  <si>
    <t>12</t>
  </si>
  <si>
    <t xml:space="preserve">Cap sur 1, radna bilježnica za francuski jezik, 4. razred osnovne škole, 1. godina učenja, 2. strani jezik </t>
  </si>
  <si>
    <t xml:space="preserve">Hugues Denisot, Marianne Capouet </t>
  </si>
  <si>
    <t>MOJ SRETNI BROJ 4 : udžbenik matematike u četvrtom razredu osnovne škole s dodatnim digitalnim sadržajima</t>
  </si>
  <si>
    <t>Moj sretni broj 4, radna bilježnica za matematiku u četvrtom razredu osnovne škole</t>
  </si>
  <si>
    <t>Dubravka Glasnović Gracin, Gabriela Žokalj, Tanja Soucie</t>
  </si>
  <si>
    <t>MOJ SRETNI BROJ 4 : radni udžbenik za pomoć u učenju matematike u četvrtom razredu osnovne škole s dodatnim digitalnim sadržajima</t>
  </si>
  <si>
    <t>Moj sretni broj 4, radna bilježnica za pomoć u učenju matematike u četvrtom razredu osnovne škole</t>
  </si>
  <si>
    <t>ISTRAŽUJEMO NAŠ SVIJET 4 : udžbenik prirode i društva u četvrtom razredu osnovne škole s dodatnim digitalnim sadržajima</t>
  </si>
  <si>
    <t>Tamara Kisovar Ivanda, Alena Letina, Zdenko Braičić</t>
  </si>
  <si>
    <t>Istražujemo naš svijet 4, radna bilježnica za prirodu i društvo u četvrtom razredu osnovne škole</t>
  </si>
  <si>
    <t>ISTRAŽUJEMO NAŠ SVIJET 4 : radni udžbenik za pomoć u učenju prirode i društva u četvrtom razredu osnovne škole s dodatnim digitalnim sadržajima</t>
  </si>
  <si>
    <t>Tamara Kisovar Ivanda, Alena Letina, Zdenko Braičić, Tamara Dubrović, Marina Pavić</t>
  </si>
  <si>
    <t>ALLEGRO 4 : udžbenik glazbene kulture u četvrtom razredu osnovne škole s dodatnim digitalnim sadržajima</t>
  </si>
  <si>
    <t>Natalija Banov, Davor Brđanović, Sandra Frančišković, Sandra Ivančić, Eva Kirchmayer Bilić, Alenka Martinović, Darko Novosel, Tomislav Pehar</t>
  </si>
  <si>
    <t>26+22+21(22)+24+25+28=146(147)</t>
  </si>
  <si>
    <t>MIŠOLOVKA 4 : udžbenik iz informatike za 4. razred osnovne škole</t>
  </si>
  <si>
    <t>Gordana Sokol, Jasmina Purgar, Mihaela Mandić, Gordana Lohajner</t>
  </si>
  <si>
    <t>19+20+14+14+15+17=99</t>
  </si>
  <si>
    <t>Mišolovka 4, radna bilježnica iz informatike za 4. razred osnovne škole</t>
  </si>
  <si>
    <t xml:space="preserve"> 
Gordana Sokol, Mihaela Mandić, Jasmina Purgar, Gordana Lohajner
</t>
  </si>
  <si>
    <t>DAROVI VJERE I ZAJEDNIŠTVA : udžbenik za katolički vjeronauk četvrtoga razreda osnovne škole</t>
  </si>
  <si>
    <t>Ivica Pažin, Ante Pavlović</t>
  </si>
  <si>
    <t>20+20+21+23+25+23=132</t>
  </si>
  <si>
    <t>Darovi vjere i zajedništva, radna bilježnica za katolički vjeronauk 4. razreda OŠ</t>
  </si>
  <si>
    <t>Ivica Pažin, Ante Pavlović, Ana Volf, Tihana Petković</t>
  </si>
  <si>
    <t>PETICA : čitanka za peti razred osnovne škole i Hrvatski za 5 udžbenik hrvatskoga jezika za peti razred osnovne škole</t>
  </si>
  <si>
    <t>Diana Greblički-Miculinić, Dijana Grbaš Jakšić, Krunoslav Matošević, Ela Družijanić-Hajdarević, Zrinka Romić</t>
  </si>
  <si>
    <t>čitanka i udžbenik</t>
  </si>
  <si>
    <t>5.</t>
  </si>
  <si>
    <t>Hrvatski za 5, radna bilježnica iz hrvatskoga jezika za peti razred osnovne škole</t>
  </si>
  <si>
    <t>Ela Družijanić-Hajdarević, Gordana Lovrenčić-Rojc, Valentina Lugomer, Krunoslav Matošević, Lidija Sykora-Nagy, Zrinka Romić</t>
  </si>
  <si>
    <t>HELLO, WORLD! 5 : udžbenik engleskog jezika za peti razred osnovne škole, peta godina učenja</t>
  </si>
  <si>
    <t>Ivana Kirin, Marinko Uremović</t>
  </si>
  <si>
    <t>146</t>
  </si>
  <si>
    <t>Hello, World! 5, radna bilježnica iz engleskoga jezika za peti razred osnovne škole, peta godina učenja</t>
  </si>
  <si>
    <t>Ivana Karin, Marinko Uremović</t>
  </si>
  <si>
    <t>MAXIMAL 2 : udžbenik njemačkoga jezika za peti razred osnovne škole, druga godina učenja</t>
  </si>
  <si>
    <t>Giorgio Motta, Elzbieta Krulak-Kempisty, Claudia Brass, Dagmar Glück, Mirjana Klobučar</t>
  </si>
  <si>
    <t>Maximal 2, radna bilježnica njemačkog jezika za 5. razred osnovne škole, druga godina učenja</t>
  </si>
  <si>
    <t>Julia Katharina Weber, Lidija Šober, Claudia Brass, Mirjana Klobučar</t>
  </si>
  <si>
    <t>MERCI! 1 : udžbenik za francuski, 5. razred osnovne škole, druga godina učenja; methode de francais, livre de l'eleve + CD</t>
  </si>
  <si>
    <t>Adrien Payet, Isabel Rubio, Emile Ruiz</t>
  </si>
  <si>
    <t>11</t>
  </si>
  <si>
    <t>MERCI! 1 radna bilježnica za francuski jezik u petom razredu osnovne škole, 2. godina učenja</t>
  </si>
  <si>
    <t>Adrien Payet, Isabel Rubio, Emilio Ruiz</t>
  </si>
  <si>
    <t>RAGAZZINI.IT 2 : udžbenik talijanskoga jezika s dodatnim digitalnim sadržajima u petome razredu osnovne škole, 2. godina učenja</t>
  </si>
  <si>
    <t>Nina Karković, Andreja Mrkonjić</t>
  </si>
  <si>
    <t>50</t>
  </si>
  <si>
    <t>Ragazzini.it 2, radna bilježnica za talijanski jezik u petom razredu osnovne škole, 2. godina učenja</t>
  </si>
  <si>
    <t>MATEMATIČKI IZAZOVI 5, PRVI DIO : udžbenik sa zadatcima za vježbanje iz matematike za peti razred osnovne škole</t>
  </si>
  <si>
    <t>Gordana Paić, Željko Bošnjak, Boris Čulina, Niko Grgić</t>
  </si>
  <si>
    <t>MATEMATIČKI IZAZOVI 5, DRUGI DIO : udžbenik sa zadatcima za vježbanje iz matematike za peti razred osnovne škole</t>
  </si>
  <si>
    <t>81</t>
  </si>
  <si>
    <t>Matematički izazovi 5, radni listovi iz matematike za 5. razred osnovne škole</t>
  </si>
  <si>
    <t>Gordana Paić, Željko Bošnjak</t>
  </si>
  <si>
    <t>radni listovi</t>
  </si>
  <si>
    <t>PRIRODA</t>
  </si>
  <si>
    <t>PRIRODA 5 : udžbenik iz prirode za peti razred osnovne škole</t>
  </si>
  <si>
    <t>Marijana Bastić, Valerija Begić, Ana Bakarić, Bernarda Kralj Golub</t>
  </si>
  <si>
    <t>Priroda 5, radna bilježnica iz prirode za peti razred osnovne škole</t>
  </si>
  <si>
    <t>Ana Bakarić, Marijana Bastić, Valerija Begić, Bernarda Kralj Golub</t>
  </si>
  <si>
    <t>GEOGRAFIJA</t>
  </si>
  <si>
    <t>GEA 1 : udžbenik geografije s dodatnim digitalnim sadržajima u petom razredu osnovne škole</t>
  </si>
  <si>
    <t>Danijel Orešić, Igor Tišma, Ružica Vuk, Alenka Bujan</t>
  </si>
  <si>
    <t>Gea 1, radna bilježnica za geografiju u petom razredu osnovne škole</t>
  </si>
  <si>
    <t>POVIJEST</t>
  </si>
  <si>
    <t>VREMEPLOV 5 : udžbenik povijesti za peti razred osnovne škole</t>
  </si>
  <si>
    <t>Neven Budak, Miljenko Hajdarović, Manuela Kujundžić, Šime Labor</t>
  </si>
  <si>
    <t>Vremeplov 5, radna bilježnica iz povijesti za peti razred</t>
  </si>
  <si>
    <t>Manuela Kujundžić, Šime Labor</t>
  </si>
  <si>
    <t>GLAZBENI KRUG 5 : udžbenik glazbene kulture za peti razred osnovne škole</t>
  </si>
  <si>
    <t>Ružica Ambruš-Kiš, Nikolina Matoš, Tomislav Seletković, Snježana Stojaković, Zrinka Šimunović</t>
  </si>
  <si>
    <t>LIKOVNA KULTURA</t>
  </si>
  <si>
    <t>MOJE BOJE 5 : udžbenik likovne kulture s dodatnim digitalnim sadržajima u petom razredu osnovne škole</t>
  </si>
  <si>
    <t>Miroslav Huzjak</t>
  </si>
  <si>
    <t>TEHNIČKA KULTURA</t>
  </si>
  <si>
    <t>SVIJET TEHNIKE 5 : udžbenik tehničke kulture s dodatnim digitalnim sadržajima u petom razredu osnovne škole</t>
  </si>
  <si>
    <t>Vladimir Delić, Ivan Jukić, Zvonko Koprivnjak, Sanja Kovačević, Antun Ptičar, Dragan Stanojević, Svjetlana Urbanek</t>
  </si>
  <si>
    <t>Svijet tehnike 5, radni materijali za izvođenje vježbi i praktičnog rada programa tehničke kulture u petom razredu osnovne škole</t>
  </si>
  <si>
    <t>grupa autora</t>
  </si>
  <si>
    <t>INFORMATIKA+ 5 : udžbenik iz informatike za 5. razred osnovne škole</t>
  </si>
  <si>
    <t>Ines Kniewald, Vinkoslav Galešev, Gordana Sokol, Vlasta Vlahović, Dalia Kager, Hrvoje Kovač</t>
  </si>
  <si>
    <t>Informatika+ 5, radna bilježnica iz informatike za 5. razred osnovne škole</t>
  </si>
  <si>
    <t>UČITELJU, GDJE STANUJEŠ? : udžbenik za katolički vjeronauk petoga razreda osnovne škole</t>
  </si>
  <si>
    <t>Mirjana Novak, Barbara Sipina</t>
  </si>
  <si>
    <t>Učitelju, gdje stanuješ? (Iv 1,38), radna bilježnica za katolički vjeronauk 5. razreda OŠ</t>
  </si>
  <si>
    <t>ŠESTICA : čitanka iz hrvatskoga jezika za šesti razred osnovne škole</t>
  </si>
  <si>
    <t>Snježana Čubrilo, Sandra Vitković</t>
  </si>
  <si>
    <t>čitanka</t>
  </si>
  <si>
    <t>6.</t>
  </si>
  <si>
    <t>HRVATSKI ZA 6 / ŠESTICA : udžbenik iz hrvatskoga jezika za šesti razred osnovne škole</t>
  </si>
  <si>
    <t>26</t>
  </si>
  <si>
    <t>Hrvatski za 6, radna bilježnica iz hrvatskoga jezika za šesti razred osnovne škole</t>
  </si>
  <si>
    <t>Ela Družijanić-Hajdarević, Diana Greblički-Miculinić, Zrinka Romić, Nataša Jurić-Stanković</t>
  </si>
  <si>
    <t>164 -1PP</t>
  </si>
  <si>
    <t>Diana Greblički-Miculinić, Krunoslav Matošević, Lidija Sykora-Nagy, Dejana Tavas</t>
  </si>
  <si>
    <t>HELLO, WORLD! : udžbenik engleskog jezika za šesti razred osnovne škole, šesta godina učenja</t>
  </si>
  <si>
    <t>Hello, World! 6, radna bilježnica iz engleskoga jezika za šesti razred osnovne škole, šesta godina učenja</t>
  </si>
  <si>
    <t>Hello, World! 6, integrirana radna bilježnica za pomoć učenicima pri učenju engleskoga jezika za šesti razred osnovne škole, šesta godina učenja, 1. i 2. svezak</t>
  </si>
  <si>
    <t>Branka Pavlek</t>
  </si>
  <si>
    <t>MAXIMAL 3 : udžbenik njemačkoga jezika za šesti razred osnovne škole, treća godina učenja</t>
  </si>
  <si>
    <t>Maximal 3, radna bilježnica njemačkoga jezika za šesti razred osnovne škole</t>
  </si>
  <si>
    <t>MERCI! 2 : udžbenik za francuski jezik, 6. razred osnovne škole, 3. godina učenja, 2. strani jezik</t>
  </si>
  <si>
    <t>Merci! 2, radna bilježnica za francuski jezik u šestom razredu osnovne škole, 3. godina učenja</t>
  </si>
  <si>
    <t>S. Champagne, A.C. Couderc, A. Payet, I. Rubio, E.F. Ruiz</t>
  </si>
  <si>
    <t>RAGAZZINI.IT 3 : udžbenik talijanskog jezika s dodatnim digitalnim sadržajima u šestome razredu osnovne škole, 3. godina učenja</t>
  </si>
  <si>
    <t xml:space="preserve">Ragazzni.it 3, radna bilježnica za talijanski jezik u šestome razredu osnovne škole, treća godina učenja
</t>
  </si>
  <si>
    <t xml:space="preserve"> Nina Karković, Andreja Mrkonjić
</t>
  </si>
  <si>
    <t>MATEMATIKA 6 : udžbenik matematike za šesti razred osnovne škole, 1. svezak</t>
  </si>
  <si>
    <t>Z. Šikić, V. Draženović Žitko, I. Golac Jakopović, B. Goleš, Z. Lobor, M. Marić, T. Nemeth, G. Stajčić, M. Vuković</t>
  </si>
  <si>
    <t>MATEMATIKA 6 : udžbenik matematike za šesti razred osnovne škole, 2. svezak</t>
  </si>
  <si>
    <t xml:space="preserve">DiZzi MAT 6, radna bilježnica za sustavno rješavanje domaće zadaće </t>
  </si>
  <si>
    <t xml:space="preserve">Josipa Smrekar, Nataša Ostojić </t>
  </si>
  <si>
    <t>radna bilježnica za sustavno rješavanje domaće zadaće</t>
  </si>
  <si>
    <t>MATEMATIKA 6 : radni udžbenik za pomoć učenicima pri učenju matematike u 6. razredu osnovne škole, 1. svezak</t>
  </si>
  <si>
    <t>Z. Šikić, M. Milić, V. Draženović Žitko, I. Golac Jakopović, B. Goleš, Z. Lobor, M. Marić, T. Nemeth, G. Stajčić, M. Vuković</t>
  </si>
  <si>
    <t>MATEMATIKA 6 : radni udžbenik za pomoć učenicima pri učenju matematike u 6. razredu osnovne škole, 2. svezak</t>
  </si>
  <si>
    <t>PRIRODA 6 : udžbenik iz prirode za šesti razred osnovne škole</t>
  </si>
  <si>
    <t>Priroda 6, radna bilježnica iz prirode za šesti razred osnovne škole</t>
  </si>
  <si>
    <t>Marijana Bastić, Valerija Begić, Ana Bagarić, Bernarda Kralj Golub</t>
  </si>
  <si>
    <t>PRIRODA - ZA UČENIKE S TEŠKOĆAMA</t>
  </si>
  <si>
    <t>PRIRODA 6 : radni udžbenik iz prirode za šesti razred osnovne škole (za učenike kojima je određen primjereni program osnovnog odgoja i obrazovanja)</t>
  </si>
  <si>
    <t>GEA 2 : udžbenik geografije s dodatnim digitalnim sadržajima u šestom razredu osnovne škole</t>
  </si>
  <si>
    <t>Danijel Orešić, Igor Tišma, Ružica Vuk, Alenka Bujan, Predrag Kralj</t>
  </si>
  <si>
    <t xml:space="preserve">Gea 2, radna bilježnica za geografiju u šestom razredu osnovne škole
</t>
  </si>
  <si>
    <t xml:space="preserve">Danijel Orešić, Igor Tišma, Ružica Vuk, Alenka Bujan, Predrag Kralj
</t>
  </si>
  <si>
    <t>GEOGRAFIJA - ZA UČENIKE S TEŠKOĆAMA</t>
  </si>
  <si>
    <t>Gea 2, radna bilježnica za pomoć u učenju geografije u šestom razredu osnovne škole</t>
  </si>
  <si>
    <t>Zrinka Jagodar</t>
  </si>
  <si>
    <t>VREMEPLOV 6 : udžbenik povijesti za šesti razred osnovne škole</t>
  </si>
  <si>
    <t>Anita Gambiraža Knez, Miljenko Hajdarović, Manuela Kujundžić, Šime Labor</t>
  </si>
  <si>
    <t>Vremeplov 6, radna bilježnica iz povijesti za šesti razred osnovne škole</t>
  </si>
  <si>
    <t>Anita Gambiraža Knez, Šime Labor, Manuela Kujundžić</t>
  </si>
  <si>
    <t>POVIJEST - ZA UČENIKE S TEŠKOĆAMA</t>
  </si>
  <si>
    <t>VREMEPLOV 6 : radni udžbenik za pomoć učenicima pri učenju povijesti u šestome razredu osnovne škole</t>
  </si>
  <si>
    <t>Višnja Matotek</t>
  </si>
  <si>
    <t>ALLEGRO 6 : udžbenik glazbene kulture s dodatnim digitalnim sadržajima u šestom razredu osnovne škole</t>
  </si>
  <si>
    <t>MOJE BOJE 6 : udžbenik likovne kulture s dodatnim digitalnim sadržajima u šestom razredu osnovne škole</t>
  </si>
  <si>
    <t>Miroslav Huzjak, Kristina Horvat-Blažinović</t>
  </si>
  <si>
    <t>SVIJET TEHNIKE 6 : udžbenik tehničke kulture s dodatnim digitalnim sadržajima u šestom razredu osnovne škole</t>
  </si>
  <si>
    <t>Vladimir Delić, Ivan Jukić, Zvonko Koprivnjak, Sanja Kovačević, Josip Gudelj, Dragan Stanojević, Svjetlana Urbanek</t>
  </si>
  <si>
    <t>Svijet tehnike 6, radni materijali za izvođenje vježbi i praktičnog rada programa tehničke kulture u šestom razredu osnovne škole</t>
  </si>
  <si>
    <t>Vladimir Delić, Ivan Jukić, Zvonko Koprivnjak, Sanja Kovačević, Dragan Stanojević, Svjetlana Urbanek, Josip Gudelj</t>
  </si>
  <si>
    <t>INFORMATIKA+ 6 : udžbenik iz informatike za 6. razred osnovne škole</t>
  </si>
  <si>
    <t>Ines Kniewald, Vinkoslav Galešev, Gordana Sokol, Vlasta Vlahović, Dalia Kager</t>
  </si>
  <si>
    <t xml:space="preserve">Informatika+ 6, radna bilježnica iz informatike za 6. razred osnovne škole
</t>
  </si>
  <si>
    <t xml:space="preserve"> 
Ines Kniewald, Vlasta Vlahović, Gordana Sokol, Vinkoslav Galešev, Dalia Kager
</t>
  </si>
  <si>
    <t>BIRAM SLOBODU : udžbenik za katolički vjeronauk šestoga razreda osnovne škole</t>
  </si>
  <si>
    <t>Biram slobodu, radna bilježnica za katolički vjeronauk šestog razreda osnovne škole</t>
  </si>
  <si>
    <t>SEDMICA : čitanka iz hrvatskoga jezika za sedmi razred osnovne škole</t>
  </si>
  <si>
    <t>7.</t>
  </si>
  <si>
    <t>HRVATSKI ZA 7 / SEDMICA : udžbenik iz hrvatskoga jezika za sedmi razred osnovne škole</t>
  </si>
  <si>
    <t xml:space="preserve">
Hrvatski za 7, radna bilježnica iz hrvatskoga jezika za sedmi razred osnovne škole</t>
  </si>
  <si>
    <t>Gordana Kučinić, Gordana Lovrenčić-Rojc, Valentina Lugomer, Lidija Sykora-Nagy, Zdenka Šopar</t>
  </si>
  <si>
    <t>HRVATSKI ZA 7 : radni udžbenik za pomoć pri učenju hrvatskoga jezika u sedmome razredu osnovne škole, 1. dio</t>
  </si>
  <si>
    <t>HRVATSKI ZA 7 : radni udžbenik za pomoć pri učenju hrvatskoga jezika u sedmome razredu osnovne škole, 2. dio</t>
  </si>
  <si>
    <t>HELLO, WORLD! : udžbenik engleskog jezika za sedmi razred osnovne škole, sedma godina učenja</t>
  </si>
  <si>
    <t>Sanja Božinović, Snježana Pavić, Mia Šavrljuga</t>
  </si>
  <si>
    <t>142</t>
  </si>
  <si>
    <t>Hello, World! 7, radna bilježnica iz engleskoga jezika za sedmi razred osnovne škole, sedma godina učenja</t>
  </si>
  <si>
    <t xml:space="preserve">Sanja Božinović, Snježana Pavić i Mia Šavrljuga
</t>
  </si>
  <si>
    <t>Hello, World! 7, integrirana radna bilježnica za pomoć učenicima pri učenju engleskoga jezika za sedmi razred osnovne škole, sedma godina učenja, 1. i 2. svezak</t>
  </si>
  <si>
    <t>Gordana Palada, Stela Pavetić, Alenka Taslak i Anita Vegh</t>
  </si>
  <si>
    <t>MAXIMAL 4 : udžbenik njemačkoga jezika za sedmi razred osnovne škole, četvrta godina učenja</t>
  </si>
  <si>
    <t>Giorgio Motta, Elzbieta Krulak-Kempisty, Dagmar Glück, Kerstin Reinke, Mirjana Klobučar</t>
  </si>
  <si>
    <t>17</t>
  </si>
  <si>
    <t xml:space="preserve">
Maximal 4, radna bilježnica njemačkoga jezika za sedmi razred osnovne škole</t>
  </si>
  <si>
    <t xml:space="preserve">Julia Katharina Weber, Lidija Šober, Sandra Hohmann, Dagmar Glűck, Mirjana Klobučar
</t>
  </si>
  <si>
    <t>ADOMANIA 3 : udžbenik za francuski jezik, 7. i 8. razred osnovne škole, 4. i 5 godina učenja, 2. strani jezik</t>
  </si>
  <si>
    <t>Fabienne Gallon, Celine Himber, Alice Reboul</t>
  </si>
  <si>
    <t xml:space="preserve">7. </t>
  </si>
  <si>
    <t>Adomania 3, radna bilježnica za francuski jezik u sedmom razredu osnovne škole</t>
  </si>
  <si>
    <t>RAGAZZINI.IT 4 : udžbenik talijanskoga jezika s dodatnim digitalnim sadržajima u sedmom razredu osnovne škole, 4. godina učenja</t>
  </si>
  <si>
    <t xml:space="preserve">Ragazzni.it 4, radna bilježnica za talijanski jezik u sedmom razredu osnovne škole, četvrta godina učenja
</t>
  </si>
  <si>
    <t>MATEMATIKA 7 : udžbenik matematike za sedmi razred osnovne škole, 1. svezak</t>
  </si>
  <si>
    <t>MATEMATIKA 7 : udžbenik matematike za sedmi razred osnovne škole, 2. svezak</t>
  </si>
  <si>
    <t xml:space="preserve">DiZzi MAT 7, radna bilježnica za sustavno rješavanje domaće zadaće </t>
  </si>
  <si>
    <t xml:space="preserve">Tereza Pišković, Andrea Mikuš </t>
  </si>
  <si>
    <t>MATEMATIKA 7 : radni udžbenik za pomoć učenicima pri učenju matematike u 7. razredu osnovne škole, 1. svezak</t>
  </si>
  <si>
    <t>Z. Šikić, N. Ostojić, Ž. Mikulan, V. Draženović Žitko, I. Golac Jakopović, B. Goleš, Z. Lobor, M. Marić, T. Nemeth, G. Stajčić, M. Vuković</t>
  </si>
  <si>
    <t>MATEMATIKA 7 : radni udžbenik za pomoć učenicima pri učenju matematike u 7. razredu osnovne škole, 2. svezak</t>
  </si>
  <si>
    <t>BIOLOGIJA</t>
  </si>
  <si>
    <t>BIOLOGIJA 7 : udžbenik iz biologije za sedmi razred osnovne škole</t>
  </si>
  <si>
    <t>Valerija Begić, Marijana Bastić, Ana Bakarić, Bernarda Kralj Golub, Julijana Madaj Prpić</t>
  </si>
  <si>
    <t>Biologija 7, radna bilježnica iz biologije za sedmi razred osnovne škole</t>
  </si>
  <si>
    <t>Valerija Begić, mr. sc. Marijana Bastić, Ana Bakarić, Bernarda Kralj Golub</t>
  </si>
  <si>
    <t>BIOLOGIJA - ZA UČENIKE S TEŠKOĆAMA</t>
  </si>
  <si>
    <t>BIOLOGIJA 7 : radni udžbenik iz biologije za sedmi razred osnovne škole (za učenike kojima je određen primjereni program osnovnog odgoja i obrazovanja)</t>
  </si>
  <si>
    <t>FIZIKA</t>
  </si>
  <si>
    <t>FIZIKA 7 : udžbenik za istraživačku nastavu fizike u sedmom razredu osnovne škole</t>
  </si>
  <si>
    <t>Danijela Takač, Sandra Ivković, Senada Tuhtan, Iva Petričević, Ivana Zakanji, Tanja Paris, Mijo Dropuljić</t>
  </si>
  <si>
    <t>Fizika oko nas 7, radna bilježnica za fiziku u sedmom razredu osnovne škole</t>
  </si>
  <si>
    <t>Vladimir Paar, Tanja Ćulibrk, Mladen Klaić, Sanja Martinko</t>
  </si>
  <si>
    <t>FIZIKA - ZA UČENIKE S TEŠKOĆAMA</t>
  </si>
  <si>
    <t>FIZIKA OKO NAS 7 : udžbenik iz fizike za pomoć u učenju u sedmom razredu OŠ</t>
  </si>
  <si>
    <t>Sanja Martinko, Tanja Ćulibrk</t>
  </si>
  <si>
    <t>Fizika oko nas 7, radna bilježnica iz fizike za pomoć u učenju u sedmom razredu osnovne škole</t>
  </si>
  <si>
    <t>Tanja Ćulibrk, Snježana Bračun</t>
  </si>
  <si>
    <t>KEMIJA</t>
  </si>
  <si>
    <t>KEMIJA 7 : udžbenik kemije s dodatnim digitalnim sadržajima u sedmom razredu osnovne škole</t>
  </si>
  <si>
    <t>Sanja Lukić, Ivana Marić Zerdun, Nataša Trenčevska, Marijan Varga, Sonja Rupčić Petelinc</t>
  </si>
  <si>
    <t>Kemija 7, radna bilježnica za kemiju u sedmom razredu osnovne škole</t>
  </si>
  <si>
    <t>Sanja Lukić, Ivana Marić Zerdun, Nataša Trenčevska, Marijan Varga</t>
  </si>
  <si>
    <t>KEMIJA -  ZA UČENIKE S TEŠKOĆAMA</t>
  </si>
  <si>
    <t>KEMIJA 7 : udžbenik za pomoć u učenju kemije u sedmom razredu osnovne škole</t>
  </si>
  <si>
    <t>Ivana Marić Zerdun, Sanja Lukić</t>
  </si>
  <si>
    <t>Kemija 7, radna bilježnica za pomoć u učenju kemiju u sedmom razredu osnovne škole</t>
  </si>
  <si>
    <t>Žana Kučalo, Sanja Horvat Sinovčić</t>
  </si>
  <si>
    <t>GEA 3 : udžbenik geografije u sedmom razredu osnovne škole s dodatnim digitalnim sadržajima</t>
  </si>
  <si>
    <t xml:space="preserve">Gea 3, radna bilježnica za geografiju u sedmom razredu osnovne škole </t>
  </si>
  <si>
    <t xml:space="preserve">Danijel Orešić, Ružica Vuk, Igor Tišma, Alenka Bujan </t>
  </si>
  <si>
    <t xml:space="preserve">Gea 3, radna bilježnica za pomoć u učenju geografije u sedmom razredu osnovne škole </t>
  </si>
  <si>
    <t>VREMEPLOV 7 : udžbenik povijesti za sedmi razred</t>
  </si>
  <si>
    <t>Igor Despot, Gordana Frol, Miljenko Hajdarović</t>
  </si>
  <si>
    <t>Vremeplov 7, radna bilježnica iz povijesti za sedmi razred osnovne škole</t>
  </si>
  <si>
    <t>Gordana Frol, Miljenko Hajdarović</t>
  </si>
  <si>
    <t>VREMEPLOV 7 : radni udžbenik za pomoć učenicima pri učenju povijesti u sedmome razredu osnovne škole</t>
  </si>
  <si>
    <t>Dijana Skrbin Kovačić</t>
  </si>
  <si>
    <t>ALLEGRO 7 : udžbenik glazbene kulture s dodatnim digitalnim sadržajima u sedmome razredu osnovne škole</t>
  </si>
  <si>
    <t>MOJE BOJE 7 : udžbenik likovne kulture s dodatnim digitalnim sadržajima u sedmom razredu osnovne škole</t>
  </si>
  <si>
    <t>TEHNIČKA KULTURA 7 : udžbenik iz tehničke kulture za sedmi razred osnovne škole</t>
  </si>
  <si>
    <t>Ivan Sunko, Katica Mikulaj Ovčarić, Ivo Crnoja</t>
  </si>
  <si>
    <t>Tehnička kultura 7, radni materijal za izvođenje vježbi i praktičnog rada za sedmi razred osnovne škole</t>
  </si>
  <si>
    <t>Vlaho Abičić, Ivan Sunko, Katica Mikulaj Ovčarić, Ivo Crnoja</t>
  </si>
  <si>
    <t>INFORMATIKA+ 7 : udžbenik iz informatike za 7. razred osnovne škole</t>
  </si>
  <si>
    <t>Ines Kniewald, Dalia Kager, Gordana Sokol, Vinkoslav Galešev, Vlasta Vlahović</t>
  </si>
  <si>
    <t xml:space="preserve">Informatika+ 7, radna bilježnica iz informatike za 7. razred osnovne škole
</t>
  </si>
  <si>
    <t>Ines Kniewald, Vinkoslav Galešev, Gordana Sokol, Vlasta Vlahović, Dalia Kager, Hrvoje Kovač, Nadica Kunštek</t>
  </si>
  <si>
    <t>NEKA JE BOG PRVI : udžbenik za katolički vjeronauk sedmoga razreda osnovne škole</t>
  </si>
  <si>
    <t>Josip Periš, Marina Šimić, Ivana Perčić</t>
  </si>
  <si>
    <t>Neka je Bog prvi, radna bilježnica za katolički vjeronauk sedmoga razreda osnovne škole</t>
  </si>
  <si>
    <t>OSMICA : čitanka iz hrvatskoga jezika za osmi razred osnovne škole</t>
  </si>
  <si>
    <t>8.</t>
  </si>
  <si>
    <t>HRVATSKI ZA 8 / OSMICA : udžbenik iz hrvatskoga jezika za osmi razred osnovne škole</t>
  </si>
  <si>
    <t xml:space="preserve">Hrvatska za 8/osmica, radna bilježnica iz hrvatskoga jezika za osmi razred osnovne škole </t>
  </si>
  <si>
    <t>HRVATSKI ZA 8 : radni udžbenik za pomoć pri učenju hrvatskoga jezika u osmome razredu osnovne škole, 1. dio</t>
  </si>
  <si>
    <t>HRVATSKI ZA 8 : radni udžbenik za pomoć pri učenju hrvatskoga jezika u osmome razredu osnovne škole, 2. dio</t>
  </si>
  <si>
    <t>4</t>
  </si>
  <si>
    <t>HELLO, WORLD! : radni udžbenik engleskog jezika za osmi razred osnovne škole, osma godina učenja</t>
  </si>
  <si>
    <t>Ivana Kirin, Bojana Palijan, Marinko Uremović</t>
  </si>
  <si>
    <t>Hello, World! 8, radna bilježnica engleskoga jezika za osmi razred osnovne škole, osma godina učenja</t>
  </si>
  <si>
    <t>Dario Abram, Ivana Kirin, Bojana Palijan</t>
  </si>
  <si>
    <t>Hello, World! 8, integrirana radna bilježnica za pomoć učenicima pri učenju engleskoga jezika za osmi razred osnovne škole, osma godina učenja, 1. i 2. svezak</t>
  </si>
  <si>
    <t xml:space="preserve">Ivana Kovač, Martina Salamom i Alenka Taslak </t>
  </si>
  <si>
    <t>MAXIMAL 5 : udžbenik njemačkoga jezika za osmi razred osnovne škole, peta godina učenja</t>
  </si>
  <si>
    <t>Maximal 5, radna bilježnica njemačkog jezika za 8. razred osnovne škole, peta godina učenja</t>
  </si>
  <si>
    <t>Julia Katharina Weber, Lidija Šober, Sandra Hohmann, Dagmar Glűck, Mirjana Klobučar</t>
  </si>
  <si>
    <t>imaju iz 7. r.!</t>
  </si>
  <si>
    <t>PAROLANDIA 5 : radni udžbenik talijanskog jezika u osmom razredu osnovne škole, 5. godina učenja s dodatnim digitalnim sadržajima</t>
  </si>
  <si>
    <t>Parolandia 5, trening jezičnih vještina iz talijanskog jezika u osmom razredu osnovne škole</t>
  </si>
  <si>
    <t>MATEMATIKA 8, I. I II. DIO : udžbenik matematike u osmom razredu osnovne škole sa zadatcima za rješavanje s dodatnim digitalnim sadržajima</t>
  </si>
  <si>
    <t>Branka Antunović Piton, Ariana Bogner Boroš, Lahorka Havranek Bijuković, Predrag Brkić, Maja Karlo, Marjana Kuliš, Ivana Matić, Tibor Rodiger, Kristina Vučić</t>
  </si>
  <si>
    <t xml:space="preserve">Matematika 8, listići za provjeru usvojenosti odgojno-obrazovnih ishoda u osmom razredu osnovne škole </t>
  </si>
  <si>
    <t>Suzana Barnaki</t>
  </si>
  <si>
    <t xml:space="preserve">listići za provjeru usvojenosti odgojno-obrazovnih ishoda </t>
  </si>
  <si>
    <t>MATEMATIKA 8 : udžbenik za pomoć u učenju matematike u osmom razredu osnovne škole s dodatnim digitalnim sadržajima</t>
  </si>
  <si>
    <t>Tanja Djaković, Lahorka Havranek Bijuković, Ljiljana Peretin, Kristina Vučić</t>
  </si>
  <si>
    <t>BIOLOGIJA 8 : udžbenik iz biologije za osmi razred osnovne škole</t>
  </si>
  <si>
    <t>Valerija Begić, Marijana Bastić, Julijana Madaj Prpić, Ana Bakarić</t>
  </si>
  <si>
    <t>Biologija 8, radna bilježnica iz biologije za osmi razred osnovne škole</t>
  </si>
  <si>
    <t>Valerija Begić, Marijana Bastić, Ana Bakarić, Julijana Madaj</t>
  </si>
  <si>
    <t>BIOLOGIJA 8 : radni udžbenik iz biologije za osmi razred osnovne škole (za učenike kojima je određen primjereni program osnovnog odgoja i obrazovanja)</t>
  </si>
  <si>
    <t>FIZIKA OKO NAS 8 : udžbenik fizike s dodatnim digitalnim sadržajima u osmom razredu osnovne škole</t>
  </si>
  <si>
    <t>Vladimir Paar, Sanja Martinko, Tanja Ćulibrk</t>
  </si>
  <si>
    <t xml:space="preserve">POKUSI - FIZIKA 8, radna bilježnica Fizika oko nas 8 s radnim listovima i priborom za izvođenje pokusa iz fizike za osmi razred osnovne škole
</t>
  </si>
  <si>
    <t xml:space="preserve">Vladimir Paar, Tanja Ćul,ibrk, Mladen Kl,aić, Sanja Martinko, Dubravko Sila, Erika Tušek Vrhovec
</t>
  </si>
  <si>
    <t>radna bilježnica s priborom za istraživačku nastavu</t>
  </si>
  <si>
    <t>FIZIKA OKO NAS 8 : udžbenik iz fizike za pomoć u učenju u osmom razredu OŠ</t>
  </si>
  <si>
    <t>Fizika oko nas 8, radna bilježnica iz fizike za pomoć u učenju u osmom razredu osnovne škole</t>
  </si>
  <si>
    <t>Sanja Martinko, Andreja Mikuš</t>
  </si>
  <si>
    <t>KEMIJA 8 : udžbenik kemije s dodatnim digitalnim sadržajima u osmom razredu osnovne škole</t>
  </si>
  <si>
    <t>Sanja Lukić, Ivana Marić Zerdun, Marijan Varga, Sandra Krmpotić-Gržančić, Dunja Maričević</t>
  </si>
  <si>
    <t>Kemija 8, radna bilježnica za kemiju u osmom razredu osnovne škole</t>
  </si>
  <si>
    <t>Sanja Lukić, Ivana Marić Zerdun, Marijan Varga, Sanja Krmpotić-Gržančić</t>
  </si>
  <si>
    <t>KEMIJA - ZA UČENIKE S TEŠKOĆAMA</t>
  </si>
  <si>
    <t>Kemija 8, radna bilježnica za pomoć u učenju kemiju u osmom razredu osnovne škole</t>
  </si>
  <si>
    <t>MOJA ZEMLJA 4 : udžbenik iz geografije za osmi razred osnovne škole</t>
  </si>
  <si>
    <t>Ante Kožul, Silvija Krpes, Krunoslav Samardžić, Milan Vukelić</t>
  </si>
  <si>
    <t xml:space="preserve">Moja Zemlja 4, radna bilježnica iz geografije za osmi razred osnovne škole </t>
  </si>
  <si>
    <t xml:space="preserve">Ante Kožul, Silvija Krpes, Krunoslav Samardžić </t>
  </si>
  <si>
    <t>MOJA ZEMLJA 4 : udžbenik iz geografije za osmi razred osnovne škole (za učenike kojima je određen primjereni program osnovnog odgoja i obrazovanja)</t>
  </si>
  <si>
    <t>VREMEPLOV 8 : udžbenik povijesti za osmi razred osnovne škole</t>
  </si>
  <si>
    <t>Tomislav Bogdanović, Miljenko Hajdarović, Domagoj Švigir</t>
  </si>
  <si>
    <t>Vremeplov 8, radna bilježnica iz povijesti za osmi razred osnovne škole</t>
  </si>
  <si>
    <t>VREMEPLOV 8 : radni udžbenik za pomoć učenicima pri učenju povijesti u osmome razredu osnovne škole</t>
  </si>
  <si>
    <t>Miljenko Hajdarović, Višnja Matotek, Dijana Skrbin Kovačić</t>
  </si>
  <si>
    <t>ALLEGRO 8 : udžbenik glazbene kulture u osmom razredu osnovne škole s dodatnim digitalnim sadržajima</t>
  </si>
  <si>
    <t>Natalija Banov, Davor Brđanović, Sandra Frančišković, Sandra Ivančić, Eva Kirchmayer Bilić, Alenka Martinović, Darko Novosel, Tomislav Pehar, Filip Aver Jelavić</t>
  </si>
  <si>
    <t>MOJE BOJE 8 : udžbenik likovne kulture u osmom razredu osnovne škole s dodatnim digitalnim sadržajima</t>
  </si>
  <si>
    <t>SVIJET TEHNIKE 8 : udžbenik tehničke kulture u osmom razredu osnovne škole s dodatnim digitalnim sadržajima</t>
  </si>
  <si>
    <t>Marino Čikeš, Vladimir Delić, Ivica Kolarić, Dragan Stanojević, Paolo Zenzerović</t>
  </si>
  <si>
    <t xml:space="preserve">Svijet tehnike 8, radni materijali za izvođenje vježbi i praktičnog rada u tehničkoj kulturi </t>
  </si>
  <si>
    <t xml:space="preserve">Marino Čikeš, Vladimir Delić, Ivica Kolarić, Dragan Stanojević, Paolo Zenzerović </t>
  </si>
  <si>
    <t>INFORMATIKA+ 8 : udžbenik iz informatike za 8. razred osnovne škole</t>
  </si>
  <si>
    <t>Ines Kniewald, Vinkoslav Galešev, Gordana Sokol, Dalia Kager, Vlasta Vlahović, Jasmina Purgar</t>
  </si>
  <si>
    <t xml:space="preserve">Informatika+ 8, radna bilježnica iz informatike za 8. razred osnovne škole
</t>
  </si>
  <si>
    <t>UKORAK S ISUSOM : udžbenik za katolički vjeronauk osmoga razreda osnovne škole</t>
  </si>
  <si>
    <t>Ukorak s Isusom, radna bilježnica za katolički vjeronauk osmoga razreda osnovne škole</t>
  </si>
  <si>
    <t>Popis udžbenika i drugih obrazovnih materijala OŠ Savski Gaj za školsku godinu 2026./2027.</t>
  </si>
  <si>
    <t>OTKRIVAMO MATEMATIKU 1, prvi dio - radni udžbenik iz matematike za prvi razred osnovne škole</t>
  </si>
  <si>
    <t>OTKRIVAMO MATEMATIKU 1 - radna bilježnica iz matematike za prvi razred osnovne škole</t>
  </si>
  <si>
    <t>OTKRIVAMO MATEMATIKU 1, drugi dio - radni udžbenik iz matematike za prvi razred osnovne škole</t>
  </si>
  <si>
    <t xml:space="preserve"> </t>
  </si>
  <si>
    <t xml:space="preserve">1. RAZREDI </t>
  </si>
  <si>
    <t xml:space="preserve">1.a; 1. b; 1. c; 1.d; 1.e; 1. f; 1. g; 1. h </t>
  </si>
  <si>
    <t xml:space="preserve"> 1.a; 1. b; 1. c; 1. d; 1.e; 1. f; 1. g; 1. h </t>
  </si>
  <si>
    <t xml:space="preserve">2. RAZRED </t>
  </si>
  <si>
    <t>ŠKRINJICA SLOVA I RIJEČI 2, prvi dio - integrirani radni udžbenik iz hrvatskoga jezika za drugi razred osnovne škole</t>
  </si>
  <si>
    <t>dr. sc. Dubravka Težak, dr. sc. Marina Gabelica, Vesna Marjanović, Andrea Škribulja Horvat</t>
  </si>
  <si>
    <t>ŠKRINJICA SLOVA I RIJEČI 2, drugi dio - integrirani radni udžbenik iz hrvatskoga jezika za drugi razred osnovne škole</t>
  </si>
  <si>
    <t>ŠKRINJICA SLOVA I RIJEČI 2 - radna bilježnica iz hrvatskoga jezika za drugi razred osnovne škole</t>
  </si>
  <si>
    <t>Andrea Škribulja Horvat, Vesna Marjanović, Marija Mapilele, dr. sc. Marina Gabelica, dr. sc. Dubravka Težak</t>
  </si>
  <si>
    <t>2. a; 2. b; 2. c; 2. d; 2. e; 2. f; 2. g; 2. h</t>
  </si>
  <si>
    <t>SVIJET RIJEČI 2 - integrirani radni udžbenik iz hrvatskog jezika s dodatnim digitalnim sadržajima u drugom razredu osnovne škole - komplet 1. i 2. dio</t>
  </si>
  <si>
    <t>Ankica ŠpanićJadranka Jurić</t>
  </si>
  <si>
    <t>2. e</t>
  </si>
  <si>
    <t>MATEMATIČKA MREŽA 2- udžbenik matematike s dodatnim digitalnim sadržajima u drugom razredu osnovne škole</t>
  </si>
  <si>
    <t>Maja Cindrić</t>
  </si>
  <si>
    <t>Maja Cindrić, Irena Mišurac, Sandra Špika, Ante Vetma</t>
  </si>
  <si>
    <t xml:space="preserve"> MATEMATIČKA MREŽA 2, radna bilježnica za matematiku u drugom razredu osnovne škole</t>
  </si>
  <si>
    <t>2. a; 2. b; 2. d</t>
  </si>
  <si>
    <t>2. b; 2. d</t>
  </si>
  <si>
    <t xml:space="preserve">2. b; 2. d;  </t>
  </si>
  <si>
    <t>2. c; 2. f; 2. g; 2. h</t>
  </si>
  <si>
    <t>2. a; 2. c; 2. f; 2. g; 2. h</t>
  </si>
  <si>
    <t>2. a; 2. c; 2. e, 2. f; 2. g; 2. h</t>
  </si>
  <si>
    <t>3. RAZREDI</t>
  </si>
  <si>
    <t>3. a; 3. b; 3, c; 3. d; 3. e; 3. f; 3. g</t>
  </si>
  <si>
    <t>ZLATNA VRATA 3 : integrirani radni udžbenik hrvatskog jezika s dodatnim digitalnim sadržajima u trećem razredu osnovne škole, KOMPLET 1. i 2. dio</t>
  </si>
  <si>
    <t>ČITAM I PIŠEM 3 - jezični udžbenik - radni udžbenik iz hrvatskoga jezika za treći razred osnovne škole</t>
  </si>
  <si>
    <t>dr. sc Dunja Pavličević-Franić, dr. sc. Vladimira Velički, dr. sc. Katarina Aladrović Slovaček, Vlatka Domišljanović</t>
  </si>
  <si>
    <t xml:space="preserve">  3. f </t>
  </si>
  <si>
    <t>dr. sc. Tamara Turza-Bogdan, Slavica Pospiš, dr. sc. Vladimira Velički</t>
  </si>
  <si>
    <t>3. f</t>
  </si>
  <si>
    <t>dr. sc Dunja Pavličević-Franić, dr. sc. Vladimira Velički, dr. sc. Katarina Aladrović Slovaček, Vlatka Domišljanović,Tamara Turza-Bogdan, Slavica Pospiš</t>
  </si>
  <si>
    <t xml:space="preserve">3. f </t>
  </si>
  <si>
    <t>MATEMATIKA 3, prvi dio - radni udžbenik iz matematike za treći razred osnovne škole</t>
  </si>
  <si>
    <t>ČITAM I PIŠEM 3 - čitanka - radna čitanka iz hrvatskoga jezika za treći razred osnovne škole</t>
  </si>
  <si>
    <t>ČITAM I PIŠEM 3 - radna bilježnica iz hrvatskoga jezika za treći razred osnovne škole</t>
  </si>
  <si>
    <t>dr. sc. Josip Markovac</t>
  </si>
  <si>
    <t xml:space="preserve"> 3. f</t>
  </si>
  <si>
    <t>MATEMATIKA 3, drugi dio - radni udžbenik iz matematike za treći razred osnovne škole</t>
  </si>
  <si>
    <t>MATEMATIKA 3 - radna bilježnica iz matematike za treći razred osnovne škole</t>
  </si>
  <si>
    <t>PRIRODA, DRUŠTVO I JA 3 - radni udžbenik iz prirode i društva za treći razred osnovne škole</t>
  </si>
  <si>
    <t>PRIRODA, DRUŠTVO I JA 3 - Radna bilježnica iz prirode i društva za treći razred osnovne škole</t>
  </si>
  <si>
    <t>MOJA GLAZBA 3 - vježbenica</t>
  </si>
  <si>
    <t>Diana Atanosov Piljek</t>
  </si>
  <si>
    <t>3. a; 3. b; 3. d</t>
  </si>
  <si>
    <t xml:space="preserve"> 3, c; 3. e; 3. g</t>
  </si>
  <si>
    <t xml:space="preserve"> 3, c; 3. e </t>
  </si>
  <si>
    <t>EUREKA 3 - udžbenik prirode i društva s dodatnim digitalnim sadržajima u trećem razredu osnovne škole</t>
  </si>
  <si>
    <t>EUREKA 3 - radna bilježnica prirode i društva u trećem razredu osnovne škole</t>
  </si>
  <si>
    <t>dr. sc. Mila Bulić, Gordana Kralj, Lidija Križanić, Marija Lesandrić</t>
  </si>
  <si>
    <t>3, c; 3. e; 3. g</t>
  </si>
  <si>
    <t xml:space="preserve">4. RAZREDI </t>
  </si>
  <si>
    <t>4. a; 4. b; 4. c; 4. d; 4. e; 4. f; 4. g</t>
  </si>
  <si>
    <t>4. a; 4. b; 4. c; 4. d</t>
  </si>
  <si>
    <t>4. e; 4. f; 4. g</t>
  </si>
  <si>
    <t xml:space="preserve"> 4. e; 4. f; 4. g</t>
  </si>
  <si>
    <t>TRAG U PRIČI 4, radni udžbenik iz hrvatskoga jezika za četvrti razred osnovne škole, 1. dio</t>
  </si>
  <si>
    <t>TRAG U PRIČI 4, radni udžbenik iz hrvatskoga jezika za četvrti razred osnovne škole, 2. dio</t>
  </si>
  <si>
    <t>Vesna Budinski, Martina Kolar Billege, Gordana Ivančić</t>
  </si>
  <si>
    <t>TRAG U PRIČI 4, radna bilježnica hrvatskog jezika za četvrti razred osnovne škole</t>
  </si>
  <si>
    <t>SUPER MATEMATIKA ZA PRAVE TRAGAČE 4, radni udžbenik matematike za četvrti razred osnovne škole, 1. dio</t>
  </si>
  <si>
    <t>Marijana Martić, Gordana Ivančić, Jadranka Dunatov, Marina Brničević Stanić, Jasminka Martinić Cezar</t>
  </si>
  <si>
    <t>SUPER MATEMATIKA ZA PRAVE TRAGAČE 4, radni udžbenik matematike za četvrti razred osnovne škole, 2. dio</t>
  </si>
  <si>
    <t>SUPER MATEMATIKA ZA PRAVE TRAGAČE 4, radna bilježnica za četvrti razred osnovne škole</t>
  </si>
  <si>
    <t>Marijana Martić, Gordana Ivančić, Zrinka Crnković</t>
  </si>
  <si>
    <t>POGLED U SVIJET 4, radni udžbenik iz prirode i društva za četvrti razred osnovne škole, 1. dio</t>
  </si>
  <si>
    <t>Nataša Svoboda Arnautov, Sanja Basta, Sanja Škreblin, Maja Jelić Kolar</t>
  </si>
  <si>
    <t>POGLED U SVIJET 4, radni udžbenik iz prirode i društva za četvrti razred osnovne škole, 2. dio</t>
  </si>
  <si>
    <t xml:space="preserve">PID 4 Pitam • Istražujem • Doznajem – (inter)aktivna radna bilježnica iz prirode i društva za četvrti razred osnovne škole </t>
  </si>
  <si>
    <t>Gordana Ivančić, Maja Križman Roškar, Damir Tadić</t>
  </si>
  <si>
    <t>radna bilježnica i pribor za istraživačku nastavu</t>
  </si>
  <si>
    <t>GLAZBENI KRUG 4, udžbenik glazbene kulture za četvrti razred osnovne škole</t>
  </si>
  <si>
    <t>4. d</t>
  </si>
  <si>
    <t>4. g</t>
  </si>
  <si>
    <t xml:space="preserve">TRAG U PRIČI 4, radni udžbenik Hrvatskoga jezika s prilagođenim sadržajem za četvrti razred osnovne škole, 1. dio </t>
  </si>
  <si>
    <t xml:space="preserve">TRAG U PRIČI 4, radni udžbenik Hrvatskoga jezika s prilagođenim sadržajem za četvrti razred osnovne škole, 2. dio </t>
  </si>
  <si>
    <t>4. d; 4. g</t>
  </si>
  <si>
    <t xml:space="preserve">SUPER MATEMATIKA ZA PRAVE TRAGAČE 4 : radni udžbenik s prilagođenim sadržajem za četvrti razred osnovne škole, 1. dio </t>
  </si>
  <si>
    <t xml:space="preserve">SUPER MATEMATIKA ZA PRAVE TRAGAČE 4 : radni udžbenik s prilagođenim sadržajem za četvrti razred osnovne škole, 2. dio </t>
  </si>
  <si>
    <t>5. d</t>
  </si>
  <si>
    <t>6. d</t>
  </si>
  <si>
    <t>7. d</t>
  </si>
  <si>
    <t>8. d</t>
  </si>
  <si>
    <t xml:space="preserve">4. </t>
  </si>
  <si>
    <t>ISTRAŽUJEMO NAŠ SVIJET 4 - radna bilježnica za pomoć u učenju prirode i društva u četvrtom razredu osnovne škole</t>
  </si>
  <si>
    <t>Tamara Kisovar IvandaAlena letinaZdenko BaraičićTamara Dumbović</t>
  </si>
  <si>
    <t xml:space="preserve">POGLED U SVIJET 4 TRAGOM PRIRODE I DRUŠTVA: radni udžbenik  s prilagođenim sadržajem za 4. razred osnovne škole, 1. dio </t>
  </si>
  <si>
    <t xml:space="preserve">POGLED U SVIJET 4 TRAGOM PRIRODE I DRUŠTVA: radni udžbenik  s prilagođenim sadržajem za 4. razred osnovne škole, 2. dio </t>
  </si>
  <si>
    <t>HRVATSKI ZA 5, radni udžbenik za pomoć učenicima pri učenju hrvatskoga jezika u petome razredu osnovne škole, 1. i 2. dio</t>
  </si>
  <si>
    <t>Hello World! 5, integrirana radna bilježnica za pomoć učenicima pri učenju engleskoga jezika za peti razred osnovne škole, peta godina učenja, 1. i 2. dio</t>
  </si>
  <si>
    <t>Suzana Anić-Antić, Željka Jakušić Čejka, Gordana Palada, Alenka Taslak</t>
  </si>
  <si>
    <t>MATEMATIČKI IZAZOVI 5 - udžbenik iz matematike za peti razred osnovne škole (za učenike kojima je određen primjereni program osnovnog odgoja i obrazovanja)</t>
  </si>
  <si>
    <t>udžbenik (primjereni program)</t>
  </si>
  <si>
    <t>PRIRODA 5 - Radni udžbenik za peti razred osnovne škole (za učenike kojima je određen primjereni program osnovnog odgoja i obrazovanja)</t>
  </si>
  <si>
    <t>GEA 1 - radna bilježnica za pomoć u učenju geografije u petom razredu osnovne škole</t>
  </si>
  <si>
    <t>Valentina Japec</t>
  </si>
  <si>
    <t xml:space="preserve">radna bilježnica </t>
  </si>
  <si>
    <t>Ana Janković, Snježana Stojaković, Ružica Ambruš-Kiš</t>
  </si>
  <si>
    <t xml:space="preserve">8. RAZREDI </t>
  </si>
  <si>
    <t xml:space="preserve">7. RAZREDI </t>
  </si>
  <si>
    <t xml:space="preserve">6. RAZREDI </t>
  </si>
  <si>
    <t xml:space="preserve">5. RAZREDI </t>
  </si>
  <si>
    <t xml:space="preserve">6853, 6854 </t>
  </si>
  <si>
    <t>HRVATSKI ZA 6 : radni udžbenik za pomoć pri učenju hrvatskoga jezika u šestome razredu osnovne škole, 1. i 2. dio</t>
  </si>
  <si>
    <r>
      <rPr>
        <sz val="8"/>
        <rFont val="Arial"/>
        <family val="2"/>
        <charset val="238"/>
      </rPr>
      <t>1.a;</t>
    </r>
    <r>
      <rPr>
        <sz val="8"/>
        <color rgb="FFC00000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1. d; 1. e; 1. h</t>
    </r>
  </si>
  <si>
    <t xml:space="preserve">1. b; 1. c; 1. f; 1. g </t>
  </si>
  <si>
    <t>1. b; 1. c; 1. f; 1. g</t>
  </si>
  <si>
    <t>1.a; 1. d; 1. e; 1. h</t>
  </si>
  <si>
    <t xml:space="preserve"> 1. b; 1. c; 1. f; 1. g</t>
  </si>
  <si>
    <t>U BOŽJOJ LJUBAVI: udžbenik za katolički vjeronauk prvog razreda osnovne škole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</si>
</sst>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A]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rgb="FFFFCC0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color rgb="FFC00000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207488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</borders>
  <cellStyleXfs count="4">
    <xf numFmtId="0" fontId="0" fillId="0" borderId="0"/>
    <xf numFmtId="0" fontId="6" fillId="0" borderId="0"/>
    <xf numFmtId="0" fontId="6" fillId="0" borderId="0"/>
    <xf numFmtId="0" fontId="1" fillId="0" borderId="0"/>
  </cellStyleXfs>
  <cellXfs count="211">
    <xf numFmtId="0" fontId="0" fillId="0" borderId="0" xfId="0"/>
    <xf numFmtId="0" fontId="4" fillId="0" borderId="4" xfId="0" applyFont="1" applyFill="1" applyBorder="1" applyAlignment="1">
      <alignment wrapText="1"/>
    </xf>
    <xf numFmtId="164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4" xfId="0" applyFont="1" applyFill="1" applyBorder="1"/>
    <xf numFmtId="0" fontId="5" fillId="3" borderId="4" xfId="0" applyFont="1" applyFill="1" applyBorder="1" applyAlignment="1" applyProtection="1">
      <alignment horizontal="center" vertical="center" wrapText="1" readingOrder="1"/>
      <protection locked="0"/>
    </xf>
    <xf numFmtId="49" fontId="5" fillId="3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3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readingOrder="1"/>
    </xf>
    <xf numFmtId="0" fontId="4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 applyProtection="1">
      <alignment vertical="center" wrapText="1" readingOrder="1"/>
      <protection locked="0"/>
    </xf>
    <xf numFmtId="1" fontId="4" fillId="3" borderId="4" xfId="2" applyNumberFormat="1" applyFont="1" applyFill="1" applyBorder="1" applyAlignment="1">
      <alignment horizontal="center" vertical="center" readingOrder="1"/>
    </xf>
    <xf numFmtId="1" fontId="4" fillId="3" borderId="4" xfId="2" applyNumberFormat="1" applyFont="1" applyFill="1" applyBorder="1" applyAlignment="1">
      <alignment horizontal="center" vertical="center" readingOrder="1"/>
    </xf>
    <xf numFmtId="0" fontId="4" fillId="3" borderId="4" xfId="2" applyNumberFormat="1" applyFont="1" applyFill="1" applyBorder="1" applyAlignment="1">
      <alignment vertical="center" wrapText="1" readingOrder="1"/>
    </xf>
    <xf numFmtId="49" fontId="4" fillId="3" borderId="4" xfId="2" applyNumberFormat="1" applyFont="1" applyFill="1" applyBorder="1" applyAlignment="1">
      <alignment vertical="center" wrapText="1" readingOrder="1"/>
    </xf>
    <xf numFmtId="49" fontId="4" fillId="3" borderId="4" xfId="2" applyNumberFormat="1" applyFont="1" applyFill="1" applyBorder="1" applyAlignment="1">
      <alignment horizontal="left" vertical="center" wrapText="1" readingOrder="1"/>
    </xf>
    <xf numFmtId="49" fontId="4" fillId="3" borderId="4" xfId="2" applyNumberFormat="1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164" fontId="4" fillId="0" borderId="4" xfId="2" applyNumberFormat="1" applyFont="1" applyFill="1" applyBorder="1" applyAlignment="1">
      <alignment horizontal="center" vertical="center" readingOrder="1"/>
    </xf>
    <xf numFmtId="0" fontId="8" fillId="3" borderId="4" xfId="0" applyFont="1" applyFill="1" applyBorder="1" applyAlignment="1">
      <alignment horizontal="center" vertical="center"/>
    </xf>
    <xf numFmtId="0" fontId="5" fillId="3" borderId="4" xfId="2" applyFont="1" applyFill="1" applyBorder="1" applyAlignment="1">
      <alignment horizontal="left" vertical="center" wrapText="1"/>
    </xf>
    <xf numFmtId="0" fontId="5" fillId="3" borderId="4" xfId="0" applyFont="1" applyFill="1" applyBorder="1" applyAlignment="1" applyProtection="1">
      <alignment horizontal="left" vertical="center" wrapText="1" readingOrder="1"/>
      <protection locked="0"/>
    </xf>
    <xf numFmtId="0" fontId="4" fillId="0" borderId="4" xfId="0" applyFont="1" applyFill="1" applyBorder="1" applyAlignment="1">
      <alignment horizontal="left" vertical="center" wrapText="1"/>
    </xf>
    <xf numFmtId="0" fontId="8" fillId="0" borderId="0" xfId="0" applyFont="1" applyFill="1" applyBorder="1"/>
    <xf numFmtId="0" fontId="8" fillId="0" borderId="4" xfId="0" applyFont="1" applyFill="1" applyBorder="1"/>
    <xf numFmtId="0" fontId="4" fillId="3" borderId="4" xfId="0" applyFont="1" applyFill="1" applyBorder="1" applyAlignment="1">
      <alignment horizontal="center" vertical="center"/>
    </xf>
    <xf numFmtId="49" fontId="4" fillId="3" borderId="4" xfId="2" applyNumberFormat="1" applyFont="1" applyFill="1" applyBorder="1" applyAlignment="1">
      <alignment horizontal="center" vertical="center" wrapText="1"/>
    </xf>
    <xf numFmtId="1" fontId="9" fillId="3" borderId="4" xfId="2" applyNumberFormat="1" applyFont="1" applyFill="1" applyBorder="1" applyAlignment="1">
      <alignment horizontal="center" vertical="center" readingOrder="1"/>
    </xf>
    <xf numFmtId="0" fontId="9" fillId="3" borderId="4" xfId="2" applyNumberFormat="1" applyFont="1" applyFill="1" applyBorder="1" applyAlignment="1">
      <alignment vertical="center" wrapText="1" readingOrder="1"/>
    </xf>
    <xf numFmtId="49" fontId="9" fillId="3" borderId="4" xfId="2" applyNumberFormat="1" applyFont="1" applyFill="1" applyBorder="1" applyAlignment="1">
      <alignment vertical="center" wrapText="1" readingOrder="1"/>
    </xf>
    <xf numFmtId="49" fontId="9" fillId="3" borderId="4" xfId="2" applyNumberFormat="1" applyFont="1" applyFill="1" applyBorder="1" applyAlignment="1">
      <alignment horizontal="left" vertical="center" wrapText="1" readingOrder="1"/>
    </xf>
    <xf numFmtId="49" fontId="9" fillId="3" borderId="4" xfId="2" applyNumberFormat="1" applyFont="1" applyFill="1" applyBorder="1" applyAlignment="1">
      <alignment horizontal="center" vertical="center" wrapText="1" readingOrder="1"/>
    </xf>
    <xf numFmtId="0" fontId="9" fillId="3" borderId="4" xfId="0" applyFont="1" applyFill="1" applyBorder="1" applyAlignment="1">
      <alignment horizontal="center" vertical="center"/>
    </xf>
    <xf numFmtId="49" fontId="9" fillId="0" borderId="4" xfId="2" applyNumberFormat="1" applyFont="1" applyFill="1" applyBorder="1" applyAlignment="1">
      <alignment wrapText="1"/>
    </xf>
    <xf numFmtId="49" fontId="9" fillId="0" borderId="4" xfId="2" applyNumberFormat="1" applyFont="1" applyFill="1" applyBorder="1" applyAlignment="1">
      <alignment horizontal="center" vertical="center"/>
    </xf>
    <xf numFmtId="49" fontId="9" fillId="0" borderId="0" xfId="2" applyNumberFormat="1" applyFont="1" applyFill="1" applyBorder="1" applyAlignment="1"/>
    <xf numFmtId="49" fontId="9" fillId="0" borderId="4" xfId="2" applyNumberFormat="1" applyFont="1" applyFill="1" applyBorder="1" applyAlignment="1"/>
    <xf numFmtId="0" fontId="9" fillId="3" borderId="4" xfId="2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49" fontId="9" fillId="0" borderId="4" xfId="2" applyNumberFormat="1" applyFont="1" applyFill="1" applyBorder="1" applyAlignment="1">
      <alignment horizontal="left" vertical="center" wrapText="1"/>
    </xf>
    <xf numFmtId="164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0" xfId="0" applyFont="1" applyFill="1" applyBorder="1"/>
    <xf numFmtId="0" fontId="9" fillId="0" borderId="4" xfId="0" applyFont="1" applyFill="1" applyBorder="1"/>
    <xf numFmtId="164" fontId="4" fillId="0" borderId="4" xfId="2" applyNumberFormat="1" applyFont="1" applyFill="1" applyBorder="1" applyAlignment="1">
      <alignment horizontal="center" vertical="center"/>
    </xf>
    <xf numFmtId="49" fontId="4" fillId="0" borderId="4" xfId="2" applyNumberFormat="1" applyFont="1" applyFill="1" applyBorder="1" applyAlignment="1">
      <alignment horizontal="center" vertical="center"/>
    </xf>
    <xf numFmtId="49" fontId="4" fillId="0" borderId="0" xfId="2" applyNumberFormat="1" applyFont="1" applyFill="1" applyBorder="1" applyAlignment="1"/>
    <xf numFmtId="49" fontId="4" fillId="0" borderId="4" xfId="2" applyNumberFormat="1" applyFont="1" applyFill="1" applyBorder="1" applyAlignment="1"/>
    <xf numFmtId="0" fontId="10" fillId="3" borderId="4" xfId="0" applyFont="1" applyFill="1" applyBorder="1" applyAlignment="1">
      <alignment vertical="center" wrapText="1"/>
    </xf>
    <xf numFmtId="0" fontId="4" fillId="3" borderId="4" xfId="2" applyFont="1" applyFill="1" applyBorder="1" applyAlignment="1">
      <alignment horizontal="left" vertical="center" wrapText="1"/>
    </xf>
    <xf numFmtId="49" fontId="8" fillId="0" borderId="0" xfId="2" applyNumberFormat="1" applyFont="1" applyFill="1" applyBorder="1" applyAlignment="1"/>
    <xf numFmtId="49" fontId="8" fillId="0" borderId="4" xfId="2" applyNumberFormat="1" applyFont="1" applyFill="1" applyBorder="1" applyAlignment="1"/>
    <xf numFmtId="49" fontId="4" fillId="3" borderId="4" xfId="2" applyNumberFormat="1" applyFont="1" applyFill="1" applyBorder="1" applyAlignment="1">
      <alignment horizontal="center" vertical="center"/>
    </xf>
    <xf numFmtId="49" fontId="4" fillId="0" borderId="4" xfId="2" applyNumberFormat="1" applyFont="1" applyFill="1" applyBorder="1" applyAlignment="1">
      <alignment vertical="center" wrapText="1"/>
    </xf>
    <xf numFmtId="0" fontId="4" fillId="3" borderId="4" xfId="2" applyNumberFormat="1" applyFont="1" applyFill="1" applyBorder="1" applyAlignment="1">
      <alignment vertical="center" wrapText="1"/>
    </xf>
    <xf numFmtId="1" fontId="8" fillId="3" borderId="4" xfId="2" applyNumberFormat="1" applyFont="1" applyFill="1" applyBorder="1" applyAlignment="1">
      <alignment horizontal="center" vertical="center" readingOrder="1"/>
    </xf>
    <xf numFmtId="0" fontId="9" fillId="3" borderId="4" xfId="0" applyFont="1" applyFill="1" applyBorder="1" applyAlignment="1">
      <alignment vertical="center" wrapText="1"/>
    </xf>
    <xf numFmtId="164" fontId="8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4" fillId="3" borderId="4" xfId="2" applyNumberFormat="1" applyFont="1" applyFill="1" applyBorder="1" applyAlignment="1">
      <alignment horizontal="left" vertical="center" wrapText="1" readingOrder="1"/>
    </xf>
    <xf numFmtId="49" fontId="4" fillId="0" borderId="0" xfId="2" applyNumberFormat="1" applyFont="1" applyFill="1" applyBorder="1" applyAlignment="1">
      <alignment horizontal="center" vertical="center" wrapText="1" readingOrder="1"/>
    </xf>
    <xf numFmtId="164" fontId="8" fillId="0" borderId="4" xfId="2" applyNumberFormat="1" applyFont="1" applyFill="1" applyBorder="1" applyAlignment="1">
      <alignment horizontal="center" vertical="center" wrapText="1" readingOrder="1"/>
    </xf>
    <xf numFmtId="164" fontId="4" fillId="0" borderId="4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vertical="top" wrapText="1"/>
    </xf>
    <xf numFmtId="0" fontId="4" fillId="0" borderId="4" xfId="0" applyFont="1" applyFill="1" applyBorder="1" applyAlignment="1">
      <alignment horizontal="left" vertical="top" wrapText="1"/>
    </xf>
    <xf numFmtId="164" fontId="5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4" fontId="4" fillId="3" borderId="4" xfId="2" applyNumberFormat="1" applyFont="1" applyFill="1" applyBorder="1" applyAlignment="1">
      <alignment horizontal="center" vertical="center" readingOrder="1"/>
    </xf>
    <xf numFmtId="0" fontId="4" fillId="0" borderId="4" xfId="0" applyFont="1" applyFill="1" applyBorder="1" applyAlignment="1">
      <alignment horizontal="left" vertical="top"/>
    </xf>
    <xf numFmtId="49" fontId="4" fillId="0" borderId="4" xfId="2" applyNumberFormat="1" applyFont="1" applyFill="1" applyBorder="1" applyAlignment="1">
      <alignment vertical="top" wrapText="1"/>
    </xf>
    <xf numFmtId="49" fontId="4" fillId="0" borderId="1" xfId="2" applyNumberFormat="1" applyFont="1" applyFill="1" applyBorder="1" applyAlignment="1">
      <alignment horizontal="center" vertical="center"/>
    </xf>
    <xf numFmtId="164" fontId="4" fillId="0" borderId="4" xfId="2" applyNumberFormat="1" applyFont="1" applyFill="1" applyBorder="1" applyAlignment="1">
      <alignment horizontal="center"/>
    </xf>
    <xf numFmtId="0" fontId="5" fillId="3" borderId="4" xfId="2" applyFont="1" applyFill="1" applyBorder="1" applyAlignment="1">
      <alignment horizontal="left" vertical="top" wrapText="1"/>
    </xf>
    <xf numFmtId="3" fontId="10" fillId="3" borderId="4" xfId="0" applyNumberFormat="1" applyFont="1" applyFill="1" applyBorder="1" applyAlignment="1">
      <alignment horizontal="left" vertical="center" wrapText="1"/>
    </xf>
    <xf numFmtId="49" fontId="4" fillId="0" borderId="4" xfId="2" applyNumberFormat="1" applyFont="1" applyFill="1" applyBorder="1" applyAlignment="1">
      <alignment vertical="top"/>
    </xf>
    <xf numFmtId="49" fontId="4" fillId="0" borderId="4" xfId="2" applyNumberFormat="1" applyFont="1" applyFill="1" applyBorder="1" applyAlignment="1">
      <alignment horizontal="left" vertical="top"/>
    </xf>
    <xf numFmtId="0" fontId="4" fillId="3" borderId="4" xfId="1" applyFont="1" applyFill="1" applyBorder="1" applyAlignment="1">
      <alignment horizontal="center" vertical="center"/>
    </xf>
    <xf numFmtId="0" fontId="9" fillId="3" borderId="4" xfId="3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vertical="center"/>
    </xf>
    <xf numFmtId="0" fontId="5" fillId="3" borderId="4" xfId="2" applyFont="1" applyFill="1" applyBorder="1" applyAlignment="1">
      <alignment vertical="center" wrapText="1"/>
    </xf>
    <xf numFmtId="0" fontId="5" fillId="3" borderId="4" xfId="2" applyFont="1" applyFill="1" applyBorder="1" applyAlignment="1">
      <alignment horizontal="left" wrapText="1"/>
    </xf>
    <xf numFmtId="164" fontId="4" fillId="0" borderId="8" xfId="2" applyNumberFormat="1" applyFont="1" applyFill="1" applyBorder="1" applyAlignment="1">
      <alignment horizontal="center" vertical="center" readingOrder="1"/>
    </xf>
    <xf numFmtId="4" fontId="4" fillId="3" borderId="4" xfId="2" applyNumberFormat="1" applyFont="1" applyFill="1" applyBorder="1" applyAlignment="1">
      <alignment horizontal="center" vertical="center" wrapText="1" readingOrder="1"/>
    </xf>
    <xf numFmtId="0" fontId="10" fillId="3" borderId="4" xfId="0" applyFont="1" applyFill="1" applyBorder="1" applyAlignment="1">
      <alignment vertical="top" wrapText="1"/>
    </xf>
    <xf numFmtId="1" fontId="4" fillId="3" borderId="8" xfId="2" applyNumberFormat="1" applyFont="1" applyFill="1" applyBorder="1" applyAlignment="1">
      <alignment horizontal="center" vertical="center" readingOrder="1"/>
    </xf>
    <xf numFmtId="49" fontId="4" fillId="3" borderId="8" xfId="2" applyNumberFormat="1" applyFont="1" applyFill="1" applyBorder="1" applyAlignment="1">
      <alignment horizontal="center" vertical="center" wrapText="1" readingOrder="1"/>
    </xf>
    <xf numFmtId="164" fontId="5" fillId="0" borderId="8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3" borderId="4" xfId="2" applyNumberFormat="1" applyFont="1" applyFill="1" applyBorder="1" applyAlignment="1">
      <alignment vertical="top" wrapText="1" readingOrder="1"/>
    </xf>
    <xf numFmtId="164" fontId="4" fillId="0" borderId="8" xfId="2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top"/>
    </xf>
    <xf numFmtId="49" fontId="4" fillId="0" borderId="4" xfId="2" applyNumberFormat="1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horizontal="left" vertical="center"/>
    </xf>
    <xf numFmtId="0" fontId="10" fillId="3" borderId="4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vertical="center"/>
    </xf>
    <xf numFmtId="0" fontId="4" fillId="3" borderId="4" xfId="0" applyFont="1" applyFill="1" applyBorder="1" applyAlignment="1">
      <alignment vertical="top"/>
    </xf>
    <xf numFmtId="0" fontId="4" fillId="0" borderId="4" xfId="0" applyFont="1" applyFill="1" applyBorder="1" applyAlignment="1">
      <alignment vertical="top"/>
    </xf>
    <xf numFmtId="0" fontId="4" fillId="3" borderId="4" xfId="0" applyFont="1" applyFill="1" applyBorder="1" applyAlignment="1" applyProtection="1">
      <alignment horizontal="left" vertical="center" wrapText="1" readingOrder="1"/>
      <protection locked="0"/>
    </xf>
    <xf numFmtId="49" fontId="4" fillId="3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3" borderId="4" xfId="0" applyFont="1" applyFill="1" applyBorder="1"/>
    <xf numFmtId="0" fontId="5" fillId="3" borderId="4" xfId="2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/>
    </xf>
    <xf numFmtId="1" fontId="4" fillId="0" borderId="4" xfId="2" applyNumberFormat="1" applyFont="1" applyFill="1" applyBorder="1" applyAlignment="1">
      <alignment horizontal="center" vertical="center"/>
    </xf>
    <xf numFmtId="4" fontId="4" fillId="3" borderId="4" xfId="2" applyNumberFormat="1" applyFont="1" applyFill="1" applyBorder="1" applyAlignment="1">
      <alignment horizontal="center" vertical="center"/>
    </xf>
    <xf numFmtId="4" fontId="4" fillId="0" borderId="4" xfId="2" applyNumberFormat="1" applyFont="1" applyFill="1" applyBorder="1" applyAlignment="1">
      <alignment horizontal="center" vertical="center"/>
    </xf>
    <xf numFmtId="0" fontId="4" fillId="0" borderId="12" xfId="0" applyFont="1" applyFill="1" applyBorder="1"/>
    <xf numFmtId="0" fontId="4" fillId="0" borderId="6" xfId="0" applyFont="1" applyFill="1" applyBorder="1"/>
    <xf numFmtId="0" fontId="4" fillId="0" borderId="3" xfId="0" applyFont="1" applyFill="1" applyBorder="1"/>
    <xf numFmtId="0" fontId="5" fillId="3" borderId="4" xfId="2" applyFont="1" applyFill="1" applyBorder="1" applyAlignment="1">
      <alignment vertical="top" wrapText="1"/>
    </xf>
    <xf numFmtId="0" fontId="4" fillId="3" borderId="4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49" fontId="4" fillId="0" borderId="1" xfId="2" applyNumberFormat="1" applyFont="1" applyFill="1" applyBorder="1" applyAlignment="1"/>
    <xf numFmtId="4" fontId="4" fillId="0" borderId="13" xfId="2" applyNumberFormat="1" applyFont="1" applyFill="1" applyBorder="1" applyAlignment="1">
      <alignment horizontal="center" vertical="center"/>
    </xf>
    <xf numFmtId="4" fontId="5" fillId="0" borderId="13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1" xfId="0" applyFont="1" applyFill="1" applyBorder="1"/>
    <xf numFmtId="0" fontId="4" fillId="3" borderId="4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0" fontId="4" fillId="3" borderId="4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5" fillId="2" borderId="1" xfId="0" applyFont="1" applyFill="1" applyBorder="1" applyAlignment="1" applyProtection="1">
      <alignment vertical="center" wrapText="1" readingOrder="1"/>
      <protection locked="0"/>
    </xf>
    <xf numFmtId="0" fontId="4" fillId="0" borderId="2" xfId="0" applyFont="1" applyFill="1" applyBorder="1" applyAlignment="1">
      <alignment wrapText="1"/>
    </xf>
    <xf numFmtId="4" fontId="4" fillId="3" borderId="4" xfId="2" applyNumberFormat="1" applyFont="1" applyFill="1" applyBorder="1" applyAlignment="1">
      <alignment horizontal="center" vertical="center" wrapText="1"/>
    </xf>
    <xf numFmtId="4" fontId="4" fillId="0" borderId="16" xfId="2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top"/>
    </xf>
    <xf numFmtId="49" fontId="4" fillId="3" borderId="4" xfId="2" applyNumberFormat="1" applyFont="1" applyFill="1" applyBorder="1" applyAlignment="1"/>
    <xf numFmtId="49" fontId="4" fillId="0" borderId="0" xfId="2" applyNumberFormat="1" applyFont="1" applyFill="1" applyAlignment="1"/>
    <xf numFmtId="164" fontId="4" fillId="0" borderId="4" xfId="2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vertical="top"/>
    </xf>
    <xf numFmtId="164" fontId="4" fillId="0" borderId="8" xfId="2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164" fontId="8" fillId="0" borderId="8" xfId="0" applyNumberFormat="1" applyFont="1" applyFill="1" applyBorder="1" applyAlignment="1" applyProtection="1">
      <alignment horizontal="center" vertical="center" wrapText="1" readingOrder="1"/>
      <protection locked="0"/>
    </xf>
    <xf numFmtId="164" fontId="4" fillId="0" borderId="4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vertical="top"/>
    </xf>
    <xf numFmtId="0" fontId="9" fillId="3" borderId="4" xfId="0" applyFont="1" applyFill="1" applyBorder="1" applyAlignment="1">
      <alignment horizontal="left" vertical="top" wrapText="1"/>
    </xf>
    <xf numFmtId="164" fontId="4" fillId="0" borderId="8" xfId="2" applyNumberFormat="1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vertical="top"/>
    </xf>
    <xf numFmtId="0" fontId="8" fillId="0" borderId="1" xfId="0" applyFont="1" applyFill="1" applyBorder="1" applyAlignment="1">
      <alignment vertical="top"/>
    </xf>
    <xf numFmtId="164" fontId="8" fillId="0" borderId="4" xfId="0" applyNumberFormat="1" applyFont="1" applyFill="1" applyBorder="1" applyAlignment="1">
      <alignment horizontal="center" wrapText="1"/>
    </xf>
    <xf numFmtId="0" fontId="4" fillId="0" borderId="0" xfId="0" applyFont="1" applyFill="1" applyBorder="1" applyAlignment="1">
      <alignment vertical="center" readingOrder="1"/>
    </xf>
    <xf numFmtId="0" fontId="4" fillId="0" borderId="0" xfId="0" applyFont="1" applyFill="1" applyBorder="1" applyAlignment="1">
      <alignment vertical="center" wrapText="1" readingOrder="1"/>
    </xf>
    <xf numFmtId="0" fontId="4" fillId="0" borderId="0" xfId="0" applyFont="1" applyFill="1" applyBorder="1" applyAlignment="1">
      <alignment horizontal="left" vertical="center" wrapText="1" readingOrder="1"/>
    </xf>
    <xf numFmtId="49" fontId="4" fillId="0" borderId="0" xfId="0" applyNumberFormat="1" applyFont="1" applyFill="1" applyBorder="1" applyAlignment="1">
      <alignment vertical="center" wrapText="1" readingOrder="1"/>
    </xf>
    <xf numFmtId="0" fontId="4" fillId="0" borderId="3" xfId="0" applyFont="1" applyFill="1" applyBorder="1" applyAlignment="1">
      <alignment wrapText="1"/>
    </xf>
    <xf numFmtId="0" fontId="4" fillId="0" borderId="6" xfId="0" applyFont="1" applyFill="1" applyBorder="1" applyAlignment="1">
      <alignment vertical="center" readingOrder="1"/>
    </xf>
    <xf numFmtId="0" fontId="4" fillId="0" borderId="6" xfId="0" applyFont="1" applyFill="1" applyBorder="1" applyAlignment="1">
      <alignment vertical="center" wrapText="1" readingOrder="1"/>
    </xf>
    <xf numFmtId="0" fontId="4" fillId="0" borderId="6" xfId="0" applyFont="1" applyFill="1" applyBorder="1" applyAlignment="1">
      <alignment horizontal="left" vertical="center" wrapText="1" readingOrder="1"/>
    </xf>
    <xf numFmtId="49" fontId="4" fillId="0" borderId="6" xfId="0" applyNumberFormat="1" applyFont="1" applyFill="1" applyBorder="1" applyAlignment="1">
      <alignment vertical="center" wrapText="1" readingOrder="1"/>
    </xf>
    <xf numFmtId="0" fontId="4" fillId="0" borderId="4" xfId="0" applyFont="1" applyFill="1" applyBorder="1" applyAlignment="1">
      <alignment vertical="center" readingOrder="1"/>
    </xf>
    <xf numFmtId="0" fontId="4" fillId="0" borderId="4" xfId="0" applyFont="1" applyFill="1" applyBorder="1" applyAlignment="1">
      <alignment vertical="center" wrapText="1" readingOrder="1"/>
    </xf>
    <xf numFmtId="0" fontId="4" fillId="0" borderId="4" xfId="0" applyFont="1" applyFill="1" applyBorder="1" applyAlignment="1">
      <alignment horizontal="left" vertical="center" wrapText="1" readingOrder="1"/>
    </xf>
    <xf numFmtId="49" fontId="4" fillId="0" borderId="4" xfId="0" applyNumberFormat="1" applyFont="1" applyFill="1" applyBorder="1" applyAlignment="1">
      <alignment vertical="center" wrapText="1" readingOrder="1"/>
    </xf>
    <xf numFmtId="4" fontId="4" fillId="0" borderId="4" xfId="0" applyNumberFormat="1" applyFont="1" applyFill="1" applyBorder="1" applyAlignment="1">
      <alignment horizontal="center" vertical="center"/>
    </xf>
    <xf numFmtId="1" fontId="4" fillId="3" borderId="7" xfId="2" applyNumberFormat="1" applyFont="1" applyFill="1" applyBorder="1" applyAlignment="1">
      <alignment horizontal="center" vertical="center" readingOrder="1"/>
    </xf>
    <xf numFmtId="1" fontId="4" fillId="3" borderId="1" xfId="2" applyNumberFormat="1" applyFont="1" applyFill="1" applyBorder="1" applyAlignment="1">
      <alignment horizontal="center" vertical="center" readingOrder="1"/>
    </xf>
    <xf numFmtId="1" fontId="4" fillId="3" borderId="9" xfId="2" applyNumberFormat="1" applyFont="1" applyFill="1" applyBorder="1" applyAlignment="1">
      <alignment horizontal="center" vertical="center" readingOrder="1"/>
    </xf>
    <xf numFmtId="0" fontId="5" fillId="3" borderId="7" xfId="0" applyFont="1" applyFill="1" applyBorder="1" applyAlignment="1" applyProtection="1">
      <alignment horizontal="center" vertical="center" wrapText="1" readingOrder="1"/>
      <protection locked="0"/>
    </xf>
    <xf numFmtId="0" fontId="5" fillId="3" borderId="1" xfId="0" applyFont="1" applyFill="1" applyBorder="1" applyAlignment="1" applyProtection="1">
      <alignment horizontal="center" vertical="center" wrapText="1" readingOrder="1"/>
      <protection locked="0"/>
    </xf>
    <xf numFmtId="0" fontId="5" fillId="3" borderId="4" xfId="0" applyFont="1" applyFill="1" applyBorder="1" applyAlignment="1" applyProtection="1">
      <alignment vertical="center" wrapText="1" readingOrder="1"/>
      <protection locked="0"/>
    </xf>
    <xf numFmtId="1" fontId="4" fillId="3" borderId="18" xfId="2" applyNumberFormat="1" applyFont="1" applyFill="1" applyBorder="1" applyAlignment="1">
      <alignment horizontal="center" vertical="center" readingOrder="1"/>
    </xf>
    <xf numFmtId="1" fontId="4" fillId="3" borderId="17" xfId="2" applyNumberFormat="1" applyFont="1" applyFill="1" applyBorder="1" applyAlignment="1">
      <alignment horizontal="center" vertical="center" readingOrder="1"/>
    </xf>
    <xf numFmtId="1" fontId="4" fillId="3" borderId="4" xfId="2" applyNumberFormat="1" applyFont="1" applyFill="1" applyBorder="1" applyAlignment="1">
      <alignment horizontal="center" vertical="center" readingOrder="1"/>
    </xf>
    <xf numFmtId="0" fontId="5" fillId="3" borderId="4" xfId="0" applyFont="1" applyFill="1" applyBorder="1" applyAlignment="1" applyProtection="1">
      <alignment horizontal="center" vertical="center" wrapText="1" readingOrder="1"/>
      <protection locked="0"/>
    </xf>
    <xf numFmtId="1" fontId="4" fillId="3" borderId="4" xfId="2" applyNumberFormat="1" applyFont="1" applyFill="1" applyBorder="1" applyAlignment="1">
      <alignment horizontal="center" vertical="center" readingOrder="1"/>
    </xf>
    <xf numFmtId="0" fontId="5" fillId="3" borderId="4" xfId="0" applyFont="1" applyFill="1" applyBorder="1" applyAlignment="1" applyProtection="1">
      <alignment horizontal="center" vertical="center" wrapText="1" readingOrder="1"/>
      <protection locked="0"/>
    </xf>
    <xf numFmtId="0" fontId="4" fillId="0" borderId="0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" fontId="4" fillId="3" borderId="4" xfId="2" applyNumberFormat="1" applyFont="1" applyFill="1" applyBorder="1" applyAlignment="1">
      <alignment horizontal="center" vertical="center" readingOrder="1"/>
    </xf>
    <xf numFmtId="0" fontId="5" fillId="3" borderId="4" xfId="0" applyFont="1" applyFill="1" applyBorder="1" applyAlignment="1" applyProtection="1">
      <alignment horizontal="center" vertical="center" wrapText="1" readingOrder="1"/>
      <protection locked="0"/>
    </xf>
    <xf numFmtId="164" fontId="4" fillId="0" borderId="0" xfId="0" applyNumberFormat="1" applyFont="1" applyFill="1" applyBorder="1" applyAlignment="1">
      <alignment horizontal="center" vertical="center"/>
    </xf>
    <xf numFmtId="1" fontId="4" fillId="3" borderId="4" xfId="2" applyNumberFormat="1" applyFont="1" applyFill="1" applyBorder="1" applyAlignment="1">
      <alignment horizontal="center" vertical="center" readingOrder="1"/>
    </xf>
    <xf numFmtId="0" fontId="5" fillId="3" borderId="4" xfId="0" applyFont="1" applyFill="1" applyBorder="1" applyAlignment="1" applyProtection="1">
      <alignment horizontal="center" vertical="center" wrapText="1" readingOrder="1"/>
      <protection locked="0"/>
    </xf>
    <xf numFmtId="164" fontId="5" fillId="0" borderId="10" xfId="0" applyNumberFormat="1" applyFont="1" applyFill="1" applyBorder="1" applyAlignment="1" applyProtection="1">
      <alignment horizontal="center" vertical="center" wrapText="1" readingOrder="1"/>
      <protection locked="0"/>
    </xf>
    <xf numFmtId="0" fontId="10" fillId="3" borderId="4" xfId="0" applyFont="1" applyFill="1" applyBorder="1" applyAlignment="1">
      <alignment horizontal="left" vertical="center" wrapText="1"/>
    </xf>
    <xf numFmtId="164" fontId="5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1" fontId="4" fillId="3" borderId="4" xfId="2" applyNumberFormat="1" applyFont="1" applyFill="1" applyBorder="1" applyAlignment="1">
      <alignment horizontal="center" vertical="center" readingOrder="1"/>
    </xf>
    <xf numFmtId="0" fontId="5" fillId="3" borderId="4" xfId="0" applyFont="1" applyFill="1" applyBorder="1" applyAlignment="1" applyProtection="1">
      <alignment horizontal="center" vertical="center" wrapText="1" readingOrder="1"/>
      <protection locked="0"/>
    </xf>
    <xf numFmtId="0" fontId="5" fillId="3" borderId="5" xfId="0" applyFont="1" applyFill="1" applyBorder="1" applyAlignment="1" applyProtection="1">
      <alignment horizontal="center" vertical="center" wrapText="1" readingOrder="1"/>
      <protection locked="0"/>
    </xf>
    <xf numFmtId="1" fontId="4" fillId="3" borderId="5" xfId="2" applyNumberFormat="1" applyFont="1" applyFill="1" applyBorder="1" applyAlignment="1">
      <alignment horizontal="center" vertical="center" readingOrder="1"/>
    </xf>
    <xf numFmtId="1" fontId="4" fillId="3" borderId="6" xfId="2" applyNumberFormat="1" applyFont="1" applyFill="1" applyBorder="1" applyAlignment="1">
      <alignment horizontal="center" vertical="center" readingOrder="1"/>
    </xf>
    <xf numFmtId="1" fontId="4" fillId="3" borderId="4" xfId="2" applyNumberFormat="1" applyFont="1" applyFill="1" applyBorder="1" applyAlignment="1">
      <alignment horizontal="center" vertical="center" readingOrder="1"/>
    </xf>
    <xf numFmtId="0" fontId="7" fillId="2" borderId="4" xfId="0" applyFont="1" applyFill="1" applyBorder="1" applyAlignment="1" applyProtection="1">
      <alignment vertical="center" wrapText="1" readingOrder="1"/>
      <protection locked="0"/>
    </xf>
    <xf numFmtId="164" fontId="4" fillId="0" borderId="8" xfId="2" applyNumberFormat="1" applyFont="1" applyFill="1" applyBorder="1" applyAlignment="1">
      <alignment horizontal="center" vertical="center" wrapText="1"/>
    </xf>
    <xf numFmtId="164" fontId="4" fillId="0" borderId="10" xfId="2" applyNumberFormat="1" applyFont="1" applyFill="1" applyBorder="1" applyAlignment="1">
      <alignment horizontal="center" vertical="center" wrapText="1"/>
    </xf>
    <xf numFmtId="164" fontId="4" fillId="0" borderId="11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readingOrder="1"/>
    </xf>
    <xf numFmtId="0" fontId="2" fillId="2" borderId="2" xfId="0" applyFont="1" applyFill="1" applyBorder="1" applyAlignment="1">
      <alignment horizontal="left" vertical="center" wrapText="1" readingOrder="1"/>
    </xf>
    <xf numFmtId="0" fontId="2" fillId="2" borderId="3" xfId="0" applyFont="1" applyFill="1" applyBorder="1" applyAlignment="1">
      <alignment horizontal="left" vertical="center" wrapText="1" readingOrder="1"/>
    </xf>
    <xf numFmtId="0" fontId="5" fillId="3" borderId="4" xfId="0" applyFont="1" applyFill="1" applyBorder="1" applyAlignment="1" applyProtection="1">
      <alignment horizontal="center" vertical="center" wrapText="1" readingOrder="1"/>
      <protection locked="0"/>
    </xf>
    <xf numFmtId="4" fontId="5" fillId="0" borderId="14" xfId="0" applyNumberFormat="1" applyFont="1" applyFill="1" applyBorder="1" applyAlignment="1" applyProtection="1">
      <alignment horizontal="center" vertical="center" wrapText="1" readingOrder="1"/>
      <protection locked="0"/>
    </xf>
    <xf numFmtId="4" fontId="5" fillId="0" borderId="15" xfId="0" applyNumberFormat="1" applyFont="1" applyFill="1" applyBorder="1" applyAlignment="1" applyProtection="1">
      <alignment horizontal="center" vertical="center" wrapText="1" readingOrder="1"/>
      <protection locked="0"/>
    </xf>
    <xf numFmtId="4" fontId="4" fillId="0" borderId="13" xfId="2" applyNumberFormat="1" applyFont="1" applyFill="1" applyBorder="1" applyAlignment="1">
      <alignment horizontal="center" vertical="center"/>
    </xf>
    <xf numFmtId="164" fontId="5" fillId="0" borderId="10" xfId="0" applyNumberFormat="1" applyFont="1" applyFill="1" applyBorder="1" applyAlignment="1" applyProtection="1">
      <alignment horizontal="center" vertical="center" wrapText="1" readingOrder="1"/>
      <protection locked="0"/>
    </xf>
    <xf numFmtId="164" fontId="5" fillId="0" borderId="11" xfId="0" applyNumberFormat="1" applyFont="1" applyFill="1" applyBorder="1" applyAlignment="1" applyProtection="1">
      <alignment horizontal="center" vertical="center" wrapText="1" readingOrder="1"/>
      <protection locked="0"/>
    </xf>
    <xf numFmtId="164" fontId="4" fillId="0" borderId="8" xfId="2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 applyProtection="1">
      <alignment horizontal="center" vertical="center" wrapText="1" readingOrder="1"/>
      <protection locked="0"/>
    </xf>
    <xf numFmtId="0" fontId="5" fillId="3" borderId="6" xfId="0" applyFont="1" applyFill="1" applyBorder="1" applyAlignment="1" applyProtection="1">
      <alignment horizontal="center" vertical="center" wrapText="1" readingOrder="1"/>
      <protection locked="0"/>
    </xf>
    <xf numFmtId="0" fontId="7" fillId="2" borderId="1" xfId="0" applyFont="1" applyFill="1" applyBorder="1" applyAlignment="1" applyProtection="1">
      <alignment vertical="center" wrapText="1" readingOrder="1"/>
      <protection locked="0"/>
    </xf>
    <xf numFmtId="0" fontId="7" fillId="2" borderId="2" xfId="0" applyFont="1" applyFill="1" applyBorder="1" applyAlignment="1" applyProtection="1">
      <alignment vertical="center" wrapText="1" readingOrder="1"/>
      <protection locked="0"/>
    </xf>
    <xf numFmtId="0" fontId="7" fillId="2" borderId="3" xfId="0" applyFont="1" applyFill="1" applyBorder="1" applyAlignment="1" applyProtection="1">
      <alignment vertical="center" wrapText="1" readingOrder="1"/>
      <protection locked="0"/>
    </xf>
    <xf numFmtId="164" fontId="5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2" fillId="2" borderId="1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  <xf numFmtId="0" fontId="3" fillId="2" borderId="3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left" vertical="center" wrapText="1" readingOrder="1"/>
    </xf>
    <xf numFmtId="0" fontId="5" fillId="3" borderId="4" xfId="0" applyFont="1" applyFill="1" applyBorder="1" applyAlignment="1" applyProtection="1">
      <alignment horizontal="center" wrapText="1" readingOrder="1"/>
      <protection locked="0"/>
    </xf>
  </cellXfs>
  <cellStyles count="4">
    <cellStyle name="Excel Built-in Normal" xfId="1" xr:uid="{00000000-0005-0000-0000-000000000000}"/>
    <cellStyle name="Normal 2" xfId="2" xr:uid="{00000000-0005-0000-0000-000001000000}"/>
    <cellStyle name="Normalno" xfId="0" builtinId="0"/>
    <cellStyle name="Normalno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W1048523"/>
  <sheetViews>
    <sheetView tabSelected="1" zoomScaleNormal="100" zoomScaleSheetLayoutView="100" workbookViewId="0">
      <selection activeCell="P5" sqref="P5"/>
    </sheetView>
  </sheetViews>
  <sheetFormatPr defaultColWidth="9.109375" defaultRowHeight="10.199999999999999" x14ac:dyDescent="0.2"/>
  <cols>
    <col min="1" max="1" width="4.88671875" style="153" customWidth="1"/>
    <col min="2" max="2" width="6.88671875" style="153" customWidth="1"/>
    <col min="3" max="3" width="43.88671875" style="154" customWidth="1"/>
    <col min="4" max="4" width="21.109375" style="154" customWidth="1"/>
    <col min="5" max="5" width="7.6640625" style="155" customWidth="1"/>
    <col min="6" max="6" width="5.33203125" style="156" customWidth="1"/>
    <col min="7" max="7" width="8.5546875" style="154" customWidth="1"/>
    <col min="8" max="8" width="24.109375" style="6" customWidth="1"/>
    <col min="9" max="9" width="7.5546875" style="1" hidden="1" customWidth="1"/>
    <col min="10" max="10" width="6.33203125" style="2" hidden="1" customWidth="1"/>
    <col min="11" max="11" width="7.6640625" style="3" hidden="1" customWidth="1"/>
    <col min="12" max="12" width="3.44140625" style="3" hidden="1" customWidth="1"/>
    <col min="13" max="13" width="9.109375" style="6" customWidth="1"/>
    <col min="14" max="16384" width="9.109375" style="6"/>
  </cols>
  <sheetData>
    <row r="1" spans="1:75" ht="33.6" customHeight="1" x14ac:dyDescent="0.2">
      <c r="A1" s="206" t="s">
        <v>542</v>
      </c>
      <c r="B1" s="207"/>
      <c r="C1" s="207"/>
      <c r="D1" s="207"/>
      <c r="E1" s="207"/>
      <c r="F1" s="207"/>
      <c r="G1" s="207"/>
      <c r="H1" s="208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</row>
    <row r="2" spans="1:75" s="171" customFormat="1" ht="20.399999999999999" customHeight="1" x14ac:dyDescent="0.2">
      <c r="A2" s="210" t="s">
        <v>0</v>
      </c>
      <c r="B2" s="167" t="s">
        <v>1</v>
      </c>
      <c r="C2" s="167" t="s">
        <v>2</v>
      </c>
      <c r="D2" s="167" t="s">
        <v>3</v>
      </c>
      <c r="E2" s="167" t="s">
        <v>4</v>
      </c>
      <c r="F2" s="8" t="s">
        <v>5</v>
      </c>
      <c r="G2" s="167" t="s">
        <v>6</v>
      </c>
      <c r="H2" s="9" t="s">
        <v>7</v>
      </c>
      <c r="I2" s="10" t="s">
        <v>8</v>
      </c>
      <c r="J2" s="2" t="s">
        <v>9</v>
      </c>
      <c r="K2" s="11" t="s">
        <v>10</v>
      </c>
      <c r="L2" s="12" t="s">
        <v>11</v>
      </c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</row>
    <row r="3" spans="1:75" ht="15" customHeight="1" x14ac:dyDescent="0.2">
      <c r="A3" s="13"/>
      <c r="B3" s="190" t="s">
        <v>547</v>
      </c>
      <c r="C3" s="209"/>
      <c r="D3" s="209"/>
      <c r="E3" s="209"/>
      <c r="F3" s="209"/>
      <c r="G3" s="209"/>
      <c r="H3" s="14"/>
      <c r="L3" s="12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</row>
    <row r="4" spans="1:75" ht="14.4" customHeight="1" x14ac:dyDescent="0.2">
      <c r="A4" s="15"/>
      <c r="B4" s="186" t="s">
        <v>12</v>
      </c>
      <c r="C4" s="186"/>
      <c r="D4" s="186"/>
      <c r="E4" s="186"/>
      <c r="F4" s="186"/>
      <c r="G4" s="186"/>
      <c r="H4" s="14"/>
      <c r="L4" s="12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</row>
    <row r="5" spans="1:75" ht="29.4" customHeight="1" x14ac:dyDescent="0.2">
      <c r="A5" s="16">
        <v>6030</v>
      </c>
      <c r="B5" s="185">
        <v>3869</v>
      </c>
      <c r="C5" s="18" t="s">
        <v>13</v>
      </c>
      <c r="D5" s="19" t="s">
        <v>14</v>
      </c>
      <c r="E5" s="20" t="s">
        <v>15</v>
      </c>
      <c r="F5" s="21" t="s">
        <v>16</v>
      </c>
      <c r="G5" s="21" t="s">
        <v>17</v>
      </c>
      <c r="H5" s="22" t="s">
        <v>651</v>
      </c>
      <c r="I5" s="23" t="s">
        <v>18</v>
      </c>
      <c r="J5" s="24">
        <v>13.13</v>
      </c>
      <c r="K5" s="3">
        <v>62</v>
      </c>
      <c r="L5" s="12">
        <f>J5*K5</f>
        <v>814.06000000000006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</row>
    <row r="6" spans="1:75" ht="30" customHeight="1" x14ac:dyDescent="0.2">
      <c r="A6" s="16">
        <v>6031</v>
      </c>
      <c r="B6" s="185"/>
      <c r="C6" s="18" t="s">
        <v>19</v>
      </c>
      <c r="D6" s="19" t="s">
        <v>14</v>
      </c>
      <c r="E6" s="20" t="s">
        <v>15</v>
      </c>
      <c r="F6" s="21" t="s">
        <v>16</v>
      </c>
      <c r="G6" s="21" t="s">
        <v>17</v>
      </c>
      <c r="H6" s="25" t="s">
        <v>651</v>
      </c>
      <c r="I6" s="23" t="s">
        <v>18</v>
      </c>
      <c r="J6" s="24">
        <v>13.11</v>
      </c>
      <c r="K6" s="3">
        <v>62</v>
      </c>
      <c r="L6" s="12">
        <f>J6*K6</f>
        <v>812.81999999999994</v>
      </c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</row>
    <row r="7" spans="1:75" ht="28.8" customHeight="1" x14ac:dyDescent="0.2">
      <c r="A7" s="16"/>
      <c r="B7" s="16"/>
      <c r="C7" s="26" t="s">
        <v>20</v>
      </c>
      <c r="D7" s="26" t="s">
        <v>14</v>
      </c>
      <c r="E7" s="26" t="s">
        <v>21</v>
      </c>
      <c r="F7" s="21" t="s">
        <v>16</v>
      </c>
      <c r="G7" s="21" t="s">
        <v>17</v>
      </c>
      <c r="H7" s="25" t="s">
        <v>651</v>
      </c>
      <c r="I7" s="23" t="s">
        <v>18</v>
      </c>
      <c r="L7" s="12">
        <f t="shared" ref="L7:L40" si="0">J7*K7</f>
        <v>0</v>
      </c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</row>
    <row r="8" spans="1:75" s="30" customFormat="1" ht="21" hidden="1" customHeight="1" x14ac:dyDescent="0.2">
      <c r="A8" s="7">
        <v>6043</v>
      </c>
      <c r="B8" s="193">
        <v>3876</v>
      </c>
      <c r="C8" s="27" t="s">
        <v>22</v>
      </c>
      <c r="D8" s="27" t="s">
        <v>23</v>
      </c>
      <c r="E8" s="27" t="s">
        <v>15</v>
      </c>
      <c r="F8" s="8" t="s">
        <v>16</v>
      </c>
      <c r="G8" s="21" t="s">
        <v>24</v>
      </c>
      <c r="H8" s="25" t="s">
        <v>546</v>
      </c>
      <c r="I8" s="28">
        <v>21</v>
      </c>
      <c r="J8" s="205">
        <v>26.24</v>
      </c>
      <c r="K8" s="3">
        <v>21</v>
      </c>
      <c r="L8" s="12">
        <f t="shared" si="0"/>
        <v>551.04</v>
      </c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</row>
    <row r="9" spans="1:75" s="30" customFormat="1" ht="21" hidden="1" customHeight="1" x14ac:dyDescent="0.2">
      <c r="A9" s="16">
        <v>6044</v>
      </c>
      <c r="B9" s="193"/>
      <c r="C9" s="18" t="s">
        <v>25</v>
      </c>
      <c r="D9" s="19" t="s">
        <v>23</v>
      </c>
      <c r="E9" s="20" t="s">
        <v>15</v>
      </c>
      <c r="F9" s="21" t="s">
        <v>16</v>
      </c>
      <c r="G9" s="21" t="s">
        <v>24</v>
      </c>
      <c r="H9" s="31"/>
      <c r="I9" s="28">
        <v>21</v>
      </c>
      <c r="J9" s="205"/>
      <c r="K9" s="3">
        <v>21</v>
      </c>
      <c r="L9" s="12">
        <f t="shared" si="0"/>
        <v>0</v>
      </c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</row>
    <row r="10" spans="1:75" ht="33" customHeight="1" x14ac:dyDescent="0.2">
      <c r="A10" s="7">
        <v>6041</v>
      </c>
      <c r="B10" s="193">
        <v>3875</v>
      </c>
      <c r="C10" s="27" t="s">
        <v>26</v>
      </c>
      <c r="D10" s="27" t="s">
        <v>27</v>
      </c>
      <c r="E10" s="27" t="s">
        <v>15</v>
      </c>
      <c r="F10" s="8" t="s">
        <v>16</v>
      </c>
      <c r="G10" s="21" t="s">
        <v>24</v>
      </c>
      <c r="H10" s="32" t="s">
        <v>652</v>
      </c>
      <c r="I10" s="28" t="s">
        <v>28</v>
      </c>
      <c r="J10" s="205">
        <v>26.24</v>
      </c>
      <c r="K10" s="3">
        <v>86</v>
      </c>
      <c r="L10" s="12">
        <f t="shared" si="0"/>
        <v>2256.64</v>
      </c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</row>
    <row r="11" spans="1:75" ht="30.6" customHeight="1" x14ac:dyDescent="0.2">
      <c r="A11" s="7">
        <v>6042</v>
      </c>
      <c r="B11" s="193"/>
      <c r="C11" s="27" t="s">
        <v>29</v>
      </c>
      <c r="D11" s="27" t="s">
        <v>27</v>
      </c>
      <c r="E11" s="27" t="s">
        <v>15</v>
      </c>
      <c r="F11" s="8" t="s">
        <v>16</v>
      </c>
      <c r="G11" s="21" t="s">
        <v>24</v>
      </c>
      <c r="H11" s="32" t="s">
        <v>653</v>
      </c>
      <c r="I11" s="28" t="s">
        <v>28</v>
      </c>
      <c r="J11" s="205"/>
      <c r="K11" s="3">
        <v>86</v>
      </c>
      <c r="L11" s="12">
        <f t="shared" si="0"/>
        <v>0</v>
      </c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</row>
    <row r="12" spans="1:75" ht="24" customHeight="1" x14ac:dyDescent="0.2">
      <c r="A12" s="16"/>
      <c r="B12" s="16"/>
      <c r="C12" s="26" t="s">
        <v>30</v>
      </c>
      <c r="D12" s="26" t="s">
        <v>27</v>
      </c>
      <c r="E12" s="26" t="s">
        <v>21</v>
      </c>
      <c r="F12" s="8" t="s">
        <v>16</v>
      </c>
      <c r="G12" s="7" t="s">
        <v>24</v>
      </c>
      <c r="H12" s="32" t="s">
        <v>653</v>
      </c>
      <c r="I12" s="28" t="s">
        <v>28</v>
      </c>
      <c r="L12" s="12">
        <f t="shared" si="0"/>
        <v>0</v>
      </c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</row>
    <row r="13" spans="1:75" ht="24" customHeight="1" x14ac:dyDescent="0.2">
      <c r="A13" s="7"/>
      <c r="B13" s="16"/>
      <c r="C13" s="26" t="s">
        <v>31</v>
      </c>
      <c r="D13" s="26" t="s">
        <v>27</v>
      </c>
      <c r="E13" s="26" t="s">
        <v>21</v>
      </c>
      <c r="F13" s="8" t="s">
        <v>16</v>
      </c>
      <c r="G13" s="7" t="s">
        <v>24</v>
      </c>
      <c r="H13" s="32" t="s">
        <v>652</v>
      </c>
      <c r="I13" s="28" t="s">
        <v>28</v>
      </c>
      <c r="L13" s="12">
        <f t="shared" si="0"/>
        <v>0</v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</row>
    <row r="14" spans="1:75" ht="13.95" customHeight="1" x14ac:dyDescent="0.2">
      <c r="A14" s="15"/>
      <c r="B14" s="186" t="s">
        <v>32</v>
      </c>
      <c r="C14" s="186"/>
      <c r="D14" s="186"/>
      <c r="E14" s="186"/>
      <c r="F14" s="186"/>
      <c r="G14" s="186"/>
      <c r="H14" s="14"/>
      <c r="L14" s="12">
        <f t="shared" si="0"/>
        <v>0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</row>
    <row r="15" spans="1:75" s="42" customFormat="1" ht="28.2" customHeight="1" x14ac:dyDescent="0.2">
      <c r="A15" s="33">
        <v>5984</v>
      </c>
      <c r="B15" s="33">
        <v>3824</v>
      </c>
      <c r="C15" s="34" t="s">
        <v>33</v>
      </c>
      <c r="D15" s="35" t="s">
        <v>34</v>
      </c>
      <c r="E15" s="36" t="s">
        <v>15</v>
      </c>
      <c r="F15" s="37" t="s">
        <v>16</v>
      </c>
      <c r="G15" s="37" t="s">
        <v>35</v>
      </c>
      <c r="H15" s="38" t="s">
        <v>548</v>
      </c>
      <c r="I15" s="39"/>
      <c r="J15" s="24">
        <v>10.5</v>
      </c>
      <c r="K15" s="40" t="s">
        <v>36</v>
      </c>
      <c r="L15" s="12">
        <f t="shared" si="0"/>
        <v>1774.5</v>
      </c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</row>
    <row r="16" spans="1:75" s="49" customFormat="1" ht="28.95" customHeight="1" x14ac:dyDescent="0.2">
      <c r="A16" s="33"/>
      <c r="B16" s="33"/>
      <c r="C16" s="43" t="s">
        <v>37</v>
      </c>
      <c r="D16" s="44" t="s">
        <v>38</v>
      </c>
      <c r="E16" s="43" t="s">
        <v>21</v>
      </c>
      <c r="F16" s="37" t="s">
        <v>16</v>
      </c>
      <c r="G16" s="37" t="s">
        <v>35</v>
      </c>
      <c r="H16" s="38" t="s">
        <v>548</v>
      </c>
      <c r="I16" s="45" t="s">
        <v>36</v>
      </c>
      <c r="J16" s="46"/>
      <c r="K16" s="47"/>
      <c r="L16" s="12">
        <f t="shared" si="0"/>
        <v>0</v>
      </c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</row>
    <row r="17" spans="1:75" s="53" customFormat="1" ht="12" customHeight="1" x14ac:dyDescent="0.2">
      <c r="A17" s="15"/>
      <c r="B17" s="186" t="s">
        <v>39</v>
      </c>
      <c r="C17" s="186"/>
      <c r="D17" s="186"/>
      <c r="E17" s="186"/>
      <c r="F17" s="186"/>
      <c r="G17" s="186"/>
      <c r="H17" s="14"/>
      <c r="I17" s="1"/>
      <c r="J17" s="50"/>
      <c r="K17" s="51"/>
      <c r="L17" s="12">
        <f t="shared" si="0"/>
        <v>0</v>
      </c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</row>
    <row r="18" spans="1:75" ht="19.2" customHeight="1" x14ac:dyDescent="0.2">
      <c r="A18" s="16">
        <v>6100</v>
      </c>
      <c r="B18" s="185">
        <v>3925</v>
      </c>
      <c r="C18" s="18" t="s">
        <v>543</v>
      </c>
      <c r="D18" s="19" t="s">
        <v>248</v>
      </c>
      <c r="E18" s="20" t="s">
        <v>15</v>
      </c>
      <c r="F18" s="21" t="s">
        <v>16</v>
      </c>
      <c r="G18" s="21" t="s">
        <v>17</v>
      </c>
      <c r="H18" s="31" t="s">
        <v>654</v>
      </c>
      <c r="I18" s="23" t="s">
        <v>18</v>
      </c>
      <c r="J18" s="24">
        <v>10.5</v>
      </c>
      <c r="K18" s="3">
        <v>62</v>
      </c>
      <c r="L18" s="12">
        <f t="shared" si="0"/>
        <v>651</v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</row>
    <row r="19" spans="1:75" s="53" customFormat="1" ht="19.2" customHeight="1" x14ac:dyDescent="0.2">
      <c r="A19" s="16">
        <v>6101</v>
      </c>
      <c r="B19" s="185"/>
      <c r="C19" s="18" t="s">
        <v>545</v>
      </c>
      <c r="D19" s="19" t="s">
        <v>248</v>
      </c>
      <c r="E19" s="20" t="s">
        <v>15</v>
      </c>
      <c r="F19" s="21" t="s">
        <v>16</v>
      </c>
      <c r="G19" s="21" t="s">
        <v>17</v>
      </c>
      <c r="H19" s="31" t="s">
        <v>654</v>
      </c>
      <c r="I19" s="23" t="s">
        <v>18</v>
      </c>
      <c r="J19" s="24">
        <v>10.49</v>
      </c>
      <c r="K19" s="51" t="s">
        <v>40</v>
      </c>
      <c r="L19" s="12">
        <f t="shared" si="0"/>
        <v>650.38</v>
      </c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</row>
    <row r="20" spans="1:75" s="53" customFormat="1" ht="22.8" customHeight="1" x14ac:dyDescent="0.2">
      <c r="A20" s="16"/>
      <c r="B20" s="16"/>
      <c r="C20" s="26" t="s">
        <v>544</v>
      </c>
      <c r="D20" s="19" t="s">
        <v>248</v>
      </c>
      <c r="E20" s="55" t="s">
        <v>21</v>
      </c>
      <c r="F20" s="21" t="s">
        <v>16</v>
      </c>
      <c r="G20" s="21" t="s">
        <v>17</v>
      </c>
      <c r="H20" s="31" t="s">
        <v>654</v>
      </c>
      <c r="I20" s="23" t="s">
        <v>18</v>
      </c>
      <c r="J20" s="50"/>
      <c r="K20" s="51"/>
      <c r="L20" s="12">
        <f t="shared" si="0"/>
        <v>0</v>
      </c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</row>
    <row r="21" spans="1:75" s="57" customFormat="1" ht="24.6" hidden="1" customHeight="1" x14ac:dyDescent="0.2">
      <c r="A21" s="16">
        <v>6110</v>
      </c>
      <c r="B21" s="16">
        <v>3931</v>
      </c>
      <c r="C21" s="18" t="s">
        <v>41</v>
      </c>
      <c r="D21" s="19" t="s">
        <v>42</v>
      </c>
      <c r="E21" s="20" t="s">
        <v>15</v>
      </c>
      <c r="F21" s="21" t="s">
        <v>16</v>
      </c>
      <c r="G21" s="21" t="s">
        <v>24</v>
      </c>
      <c r="H21" s="31" t="s">
        <v>546</v>
      </c>
      <c r="I21" s="28">
        <v>21</v>
      </c>
      <c r="J21" s="24">
        <v>20.99</v>
      </c>
      <c r="K21" s="51" t="s">
        <v>43</v>
      </c>
      <c r="L21" s="12">
        <f t="shared" si="0"/>
        <v>440.78999999999996</v>
      </c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</row>
    <row r="22" spans="1:75" ht="19.8" hidden="1" customHeight="1" x14ac:dyDescent="0.2">
      <c r="A22" s="16"/>
      <c r="B22" s="16"/>
      <c r="C22" s="55" t="s">
        <v>44</v>
      </c>
      <c r="D22" s="55" t="s">
        <v>42</v>
      </c>
      <c r="E22" s="55" t="s">
        <v>21</v>
      </c>
      <c r="F22" s="21" t="s">
        <v>16</v>
      </c>
      <c r="G22" s="21" t="s">
        <v>24</v>
      </c>
      <c r="H22" s="31"/>
      <c r="I22" s="28">
        <v>21</v>
      </c>
      <c r="L22" s="12">
        <f t="shared" si="0"/>
        <v>0</v>
      </c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</row>
    <row r="23" spans="1:75" s="53" customFormat="1" ht="24.9" customHeight="1" x14ac:dyDescent="0.2">
      <c r="A23" s="16">
        <v>6123</v>
      </c>
      <c r="B23" s="16">
        <v>3940</v>
      </c>
      <c r="C23" s="18" t="s">
        <v>45</v>
      </c>
      <c r="D23" s="19" t="s">
        <v>46</v>
      </c>
      <c r="E23" s="20" t="s">
        <v>15</v>
      </c>
      <c r="F23" s="21" t="s">
        <v>16</v>
      </c>
      <c r="G23" s="21" t="s">
        <v>24</v>
      </c>
      <c r="H23" s="58" t="s">
        <v>652</v>
      </c>
      <c r="I23" s="28" t="s">
        <v>28</v>
      </c>
      <c r="J23" s="24">
        <v>20.99</v>
      </c>
      <c r="K23" s="51" t="s">
        <v>47</v>
      </c>
      <c r="L23" s="12">
        <f t="shared" si="0"/>
        <v>1805.1399999999999</v>
      </c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</row>
    <row r="24" spans="1:75" ht="25.2" customHeight="1" x14ac:dyDescent="0.2">
      <c r="A24" s="16"/>
      <c r="B24" s="16"/>
      <c r="C24" s="26" t="s">
        <v>48</v>
      </c>
      <c r="D24" s="26" t="s">
        <v>49</v>
      </c>
      <c r="E24" s="55" t="s">
        <v>21</v>
      </c>
      <c r="F24" s="21" t="s">
        <v>16</v>
      </c>
      <c r="G24" s="21" t="s">
        <v>24</v>
      </c>
      <c r="H24" s="58" t="s">
        <v>652</v>
      </c>
      <c r="I24" s="28" t="s">
        <v>28</v>
      </c>
      <c r="L24" s="12">
        <f t="shared" si="0"/>
        <v>0</v>
      </c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</row>
    <row r="25" spans="1:75" s="53" customFormat="1" ht="12" customHeight="1" x14ac:dyDescent="0.2">
      <c r="A25" s="15"/>
      <c r="B25" s="186" t="s">
        <v>50</v>
      </c>
      <c r="C25" s="186"/>
      <c r="D25" s="186"/>
      <c r="E25" s="186"/>
      <c r="F25" s="186"/>
      <c r="G25" s="186"/>
      <c r="H25" s="14"/>
      <c r="I25" s="1"/>
      <c r="J25" s="50"/>
      <c r="K25" s="51"/>
      <c r="L25" s="12">
        <f t="shared" si="0"/>
        <v>0</v>
      </c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</row>
    <row r="26" spans="1:75" ht="28.2" customHeight="1" x14ac:dyDescent="0.2">
      <c r="A26" s="16">
        <v>6144</v>
      </c>
      <c r="B26" s="16">
        <v>3960</v>
      </c>
      <c r="C26" s="18" t="s">
        <v>51</v>
      </c>
      <c r="D26" s="19" t="s">
        <v>52</v>
      </c>
      <c r="E26" s="20" t="s">
        <v>15</v>
      </c>
      <c r="F26" s="21" t="s">
        <v>16</v>
      </c>
      <c r="G26" s="21" t="s">
        <v>17</v>
      </c>
      <c r="H26" s="31" t="s">
        <v>654</v>
      </c>
      <c r="I26" s="59" t="s">
        <v>53</v>
      </c>
      <c r="J26" s="24">
        <v>10.5</v>
      </c>
      <c r="K26" s="3">
        <v>41</v>
      </c>
      <c r="L26" s="12">
        <f t="shared" si="0"/>
        <v>430.5</v>
      </c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</row>
    <row r="27" spans="1:75" ht="28.2" customHeight="1" x14ac:dyDescent="0.2">
      <c r="A27" s="16"/>
      <c r="B27" s="16"/>
      <c r="C27" s="26" t="s">
        <v>54</v>
      </c>
      <c r="D27" s="26" t="s">
        <v>52</v>
      </c>
      <c r="E27" s="26" t="s">
        <v>21</v>
      </c>
      <c r="F27" s="21" t="s">
        <v>16</v>
      </c>
      <c r="G27" s="21" t="s">
        <v>17</v>
      </c>
      <c r="H27" s="31" t="s">
        <v>654</v>
      </c>
      <c r="I27" s="59" t="s">
        <v>53</v>
      </c>
      <c r="L27" s="12">
        <f t="shared" si="0"/>
        <v>0</v>
      </c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</row>
    <row r="28" spans="1:75" ht="19.8" hidden="1" customHeight="1" x14ac:dyDescent="0.2">
      <c r="A28" s="16">
        <v>6150</v>
      </c>
      <c r="B28" s="16">
        <v>3965</v>
      </c>
      <c r="C28" s="18" t="s">
        <v>55</v>
      </c>
      <c r="D28" s="19" t="s">
        <v>56</v>
      </c>
      <c r="E28" s="20" t="s">
        <v>57</v>
      </c>
      <c r="F28" s="21" t="s">
        <v>58</v>
      </c>
      <c r="G28" s="21" t="s">
        <v>24</v>
      </c>
      <c r="H28" s="31" t="s">
        <v>546</v>
      </c>
      <c r="I28" s="28">
        <v>21</v>
      </c>
      <c r="J28" s="24">
        <v>10.5</v>
      </c>
      <c r="K28" s="3">
        <v>21</v>
      </c>
      <c r="L28" s="12">
        <f t="shared" si="0"/>
        <v>220.5</v>
      </c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</row>
    <row r="29" spans="1:75" ht="28.8" hidden="1" customHeight="1" x14ac:dyDescent="0.2">
      <c r="A29" s="16"/>
      <c r="B29" s="16"/>
      <c r="C29" s="26" t="s">
        <v>59</v>
      </c>
      <c r="D29" s="26" t="s">
        <v>60</v>
      </c>
      <c r="E29" s="55" t="s">
        <v>21</v>
      </c>
      <c r="F29" s="21" t="s">
        <v>16</v>
      </c>
      <c r="G29" s="21" t="s">
        <v>24</v>
      </c>
      <c r="H29" s="31"/>
      <c r="I29" s="28">
        <v>21</v>
      </c>
      <c r="L29" s="12">
        <f t="shared" si="0"/>
        <v>0</v>
      </c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</row>
    <row r="30" spans="1:75" ht="24.9" customHeight="1" x14ac:dyDescent="0.2">
      <c r="A30" s="16">
        <v>6151</v>
      </c>
      <c r="B30" s="16">
        <v>3966</v>
      </c>
      <c r="C30" s="60" t="s">
        <v>61</v>
      </c>
      <c r="D30" s="19" t="s">
        <v>62</v>
      </c>
      <c r="E30" s="20" t="s">
        <v>15</v>
      </c>
      <c r="F30" s="21" t="s">
        <v>16</v>
      </c>
      <c r="G30" s="21" t="s">
        <v>24</v>
      </c>
      <c r="H30" s="32" t="s">
        <v>655</v>
      </c>
      <c r="I30" s="28" t="s">
        <v>63</v>
      </c>
      <c r="J30" s="24">
        <v>10.5</v>
      </c>
      <c r="K30" s="3">
        <v>107</v>
      </c>
      <c r="L30" s="12">
        <f t="shared" si="0"/>
        <v>1123.5</v>
      </c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</row>
    <row r="31" spans="1:75" ht="24.9" customHeight="1" x14ac:dyDescent="0.2">
      <c r="A31" s="61"/>
      <c r="B31" s="61"/>
      <c r="C31" s="26" t="s">
        <v>64</v>
      </c>
      <c r="D31" s="26" t="s">
        <v>62</v>
      </c>
      <c r="E31" s="55" t="s">
        <v>21</v>
      </c>
      <c r="F31" s="21" t="s">
        <v>16</v>
      </c>
      <c r="G31" s="21" t="s">
        <v>24</v>
      </c>
      <c r="H31" s="32" t="s">
        <v>655</v>
      </c>
      <c r="I31" s="28" t="s">
        <v>63</v>
      </c>
      <c r="L31" s="12">
        <f t="shared" si="0"/>
        <v>0</v>
      </c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</row>
    <row r="32" spans="1:75" s="53" customFormat="1" ht="12" customHeight="1" x14ac:dyDescent="0.2">
      <c r="A32" s="15"/>
      <c r="B32" s="186" t="s">
        <v>65</v>
      </c>
      <c r="C32" s="186"/>
      <c r="D32" s="186"/>
      <c r="E32" s="186"/>
      <c r="F32" s="186"/>
      <c r="G32" s="186"/>
      <c r="H32" s="14"/>
      <c r="I32" s="1"/>
      <c r="J32" s="50"/>
      <c r="K32" s="51"/>
      <c r="L32" s="12">
        <f t="shared" si="0"/>
        <v>0</v>
      </c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</row>
    <row r="33" spans="1:75" s="30" customFormat="1" ht="0.6" customHeight="1" x14ac:dyDescent="0.2">
      <c r="A33" s="61"/>
      <c r="B33" s="61"/>
      <c r="C33" s="18" t="s">
        <v>66</v>
      </c>
      <c r="D33" s="62" t="s">
        <v>67</v>
      </c>
      <c r="E33" s="55" t="s">
        <v>21</v>
      </c>
      <c r="F33" s="21" t="s">
        <v>16</v>
      </c>
      <c r="G33" s="21" t="s">
        <v>17</v>
      </c>
      <c r="H33" s="31"/>
      <c r="I33" s="28" t="s">
        <v>53</v>
      </c>
      <c r="J33" s="63"/>
      <c r="K33" s="64"/>
      <c r="L33" s="12">
        <f t="shared" si="0"/>
        <v>0</v>
      </c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</row>
    <row r="34" spans="1:75" ht="25.2" customHeight="1" x14ac:dyDescent="0.2">
      <c r="A34" s="16"/>
      <c r="B34" s="16"/>
      <c r="C34" s="18" t="s">
        <v>68</v>
      </c>
      <c r="D34" s="55" t="s">
        <v>69</v>
      </c>
      <c r="E34" s="65" t="s">
        <v>70</v>
      </c>
      <c r="F34" s="21" t="s">
        <v>16</v>
      </c>
      <c r="G34" s="21" t="s">
        <v>24</v>
      </c>
      <c r="H34" s="58" t="s">
        <v>549</v>
      </c>
      <c r="I34" s="1" t="s">
        <v>71</v>
      </c>
      <c r="L34" s="12">
        <f t="shared" si="0"/>
        <v>0</v>
      </c>
      <c r="M34" s="5"/>
      <c r="N34" s="5"/>
      <c r="O34" s="66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</row>
    <row r="35" spans="1:75" s="53" customFormat="1" ht="12" customHeight="1" x14ac:dyDescent="0.2">
      <c r="A35" s="15"/>
      <c r="B35" s="186" t="s">
        <v>72</v>
      </c>
      <c r="C35" s="186"/>
      <c r="D35" s="186"/>
      <c r="E35" s="186"/>
      <c r="F35" s="186"/>
      <c r="G35" s="186"/>
      <c r="H35" s="14"/>
      <c r="I35" s="1"/>
      <c r="J35" s="50"/>
      <c r="K35" s="51"/>
      <c r="L35" s="12">
        <f t="shared" si="0"/>
        <v>0</v>
      </c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</row>
    <row r="36" spans="1:75" ht="31.2" customHeight="1" x14ac:dyDescent="0.2">
      <c r="A36" s="16">
        <v>7115</v>
      </c>
      <c r="B36" s="16">
        <v>4851</v>
      </c>
      <c r="C36" s="18" t="s">
        <v>73</v>
      </c>
      <c r="D36" s="19" t="s">
        <v>74</v>
      </c>
      <c r="E36" s="20" t="s">
        <v>57</v>
      </c>
      <c r="F36" s="21" t="s">
        <v>16</v>
      </c>
      <c r="G36" s="21" t="s">
        <v>75</v>
      </c>
      <c r="H36" s="58" t="s">
        <v>76</v>
      </c>
      <c r="J36" s="50">
        <v>10.8</v>
      </c>
      <c r="K36" s="3">
        <v>56</v>
      </c>
      <c r="L36" s="12">
        <f t="shared" si="0"/>
        <v>604.80000000000007</v>
      </c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</row>
    <row r="37" spans="1:75" ht="32.4" customHeight="1" x14ac:dyDescent="0.2">
      <c r="A37" s="61"/>
      <c r="B37" s="61"/>
      <c r="C37" s="55" t="s">
        <v>77</v>
      </c>
      <c r="D37" s="26" t="s">
        <v>78</v>
      </c>
      <c r="E37" s="55" t="s">
        <v>21</v>
      </c>
      <c r="F37" s="21" t="s">
        <v>16</v>
      </c>
      <c r="G37" s="21" t="s">
        <v>75</v>
      </c>
      <c r="H37" s="58" t="s">
        <v>76</v>
      </c>
      <c r="I37" s="28">
        <v>135</v>
      </c>
      <c r="L37" s="12">
        <f t="shared" si="0"/>
        <v>0</v>
      </c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</row>
    <row r="38" spans="1:75" s="53" customFormat="1" ht="12" customHeight="1" x14ac:dyDescent="0.2">
      <c r="A38" s="15"/>
      <c r="B38" s="186" t="s">
        <v>79</v>
      </c>
      <c r="C38" s="186"/>
      <c r="D38" s="186"/>
      <c r="E38" s="186"/>
      <c r="F38" s="186"/>
      <c r="G38" s="186"/>
      <c r="H38" s="14"/>
      <c r="I38" s="1"/>
      <c r="J38" s="50"/>
      <c r="K38" s="51"/>
      <c r="L38" s="12">
        <f t="shared" si="0"/>
        <v>0</v>
      </c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</row>
    <row r="39" spans="1:75" ht="20.399999999999999" x14ac:dyDescent="0.2">
      <c r="A39" s="16">
        <v>6079</v>
      </c>
      <c r="B39" s="16">
        <v>3904</v>
      </c>
      <c r="C39" s="18" t="s">
        <v>656</v>
      </c>
      <c r="D39" s="19" t="s">
        <v>80</v>
      </c>
      <c r="E39" s="20" t="s">
        <v>57</v>
      </c>
      <c r="F39" s="21" t="s">
        <v>16</v>
      </c>
      <c r="G39" s="21" t="s">
        <v>81</v>
      </c>
      <c r="H39" s="58" t="s">
        <v>76</v>
      </c>
      <c r="J39" s="24">
        <v>10.5</v>
      </c>
      <c r="K39" s="3">
        <v>62</v>
      </c>
      <c r="L39" s="12">
        <f t="shared" si="0"/>
        <v>651</v>
      </c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</row>
    <row r="40" spans="1:75" ht="20.399999999999999" x14ac:dyDescent="0.2">
      <c r="A40" s="16"/>
      <c r="B40" s="16"/>
      <c r="C40" s="18" t="s">
        <v>82</v>
      </c>
      <c r="D40" s="26" t="s">
        <v>83</v>
      </c>
      <c r="E40" s="55" t="s">
        <v>21</v>
      </c>
      <c r="F40" s="21" t="s">
        <v>16</v>
      </c>
      <c r="G40" s="21" t="s">
        <v>81</v>
      </c>
      <c r="H40" s="58" t="s">
        <v>76</v>
      </c>
      <c r="I40" s="28">
        <v>145</v>
      </c>
      <c r="J40" s="67"/>
      <c r="L40" s="12">
        <f t="shared" si="0"/>
        <v>0</v>
      </c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</row>
    <row r="41" spans="1:75" ht="15.6" customHeight="1" x14ac:dyDescent="0.2">
      <c r="A41" s="13"/>
      <c r="B41" s="190" t="s">
        <v>550</v>
      </c>
      <c r="C41" s="191"/>
      <c r="D41" s="191"/>
      <c r="E41" s="191"/>
      <c r="F41" s="191"/>
      <c r="G41" s="192"/>
      <c r="H41" s="14"/>
      <c r="I41" s="6"/>
      <c r="J41" s="68"/>
      <c r="K41" s="4"/>
      <c r="L41" s="12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</row>
    <row r="42" spans="1:75" ht="15.6" customHeight="1" x14ac:dyDescent="0.2">
      <c r="A42" s="15"/>
      <c r="B42" s="202" t="s">
        <v>12</v>
      </c>
      <c r="C42" s="203"/>
      <c r="D42" s="203"/>
      <c r="E42" s="203"/>
      <c r="F42" s="203"/>
      <c r="G42" s="204"/>
      <c r="H42" s="14"/>
      <c r="L42" s="12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</row>
    <row r="43" spans="1:75" ht="44.4" customHeight="1" x14ac:dyDescent="0.2">
      <c r="A43" s="181">
        <v>6577</v>
      </c>
      <c r="B43" s="183">
        <v>4361</v>
      </c>
      <c r="C43" s="18" t="s">
        <v>551</v>
      </c>
      <c r="D43" s="19" t="s">
        <v>552</v>
      </c>
      <c r="E43" s="20" t="s">
        <v>57</v>
      </c>
      <c r="F43" s="21" t="s">
        <v>58</v>
      </c>
      <c r="G43" s="21" t="s">
        <v>17</v>
      </c>
      <c r="H43" s="72" t="s">
        <v>564</v>
      </c>
      <c r="K43" s="4"/>
      <c r="L43" s="12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</row>
    <row r="44" spans="1:75" ht="40.799999999999997" customHeight="1" x14ac:dyDescent="0.2">
      <c r="A44" s="181">
        <v>6578</v>
      </c>
      <c r="B44" s="184"/>
      <c r="C44" s="18" t="s">
        <v>553</v>
      </c>
      <c r="D44" s="19" t="s">
        <v>552</v>
      </c>
      <c r="E44" s="20" t="s">
        <v>57</v>
      </c>
      <c r="F44" s="21" t="s">
        <v>58</v>
      </c>
      <c r="G44" s="21" t="s">
        <v>17</v>
      </c>
      <c r="H44" s="72" t="s">
        <v>564</v>
      </c>
      <c r="K44" s="4"/>
      <c r="L44" s="12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</row>
    <row r="45" spans="1:75" ht="37.799999999999997" customHeight="1" x14ac:dyDescent="0.2">
      <c r="A45" s="180"/>
      <c r="B45" s="180"/>
      <c r="C45" s="26" t="s">
        <v>554</v>
      </c>
      <c r="D45" s="26" t="s">
        <v>555</v>
      </c>
      <c r="E45" s="27" t="s">
        <v>21</v>
      </c>
      <c r="F45" s="21" t="s">
        <v>58</v>
      </c>
      <c r="G45" s="21" t="s">
        <v>17</v>
      </c>
      <c r="H45" s="72" t="s">
        <v>564</v>
      </c>
      <c r="I45" s="69" t="s">
        <v>85</v>
      </c>
      <c r="J45" s="24">
        <v>13.49</v>
      </c>
      <c r="K45" s="4">
        <v>75</v>
      </c>
      <c r="L45" s="12">
        <f>J45*K45</f>
        <v>1011.75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</row>
    <row r="46" spans="1:75" ht="34.799999999999997" customHeight="1" x14ac:dyDescent="0.2">
      <c r="A46" s="7">
        <v>7071</v>
      </c>
      <c r="B46" s="7">
        <v>4809</v>
      </c>
      <c r="C46" s="27" t="s">
        <v>86</v>
      </c>
      <c r="D46" s="27" t="s">
        <v>27</v>
      </c>
      <c r="E46" s="27" t="s">
        <v>57</v>
      </c>
      <c r="F46" s="8" t="s">
        <v>58</v>
      </c>
      <c r="G46" s="7" t="s">
        <v>24</v>
      </c>
      <c r="H46" s="58" t="s">
        <v>567</v>
      </c>
      <c r="I46" s="70" t="s">
        <v>87</v>
      </c>
      <c r="J46" s="71">
        <v>27.02</v>
      </c>
      <c r="K46" s="4">
        <v>63</v>
      </c>
      <c r="L46" s="12">
        <f t="shared" ref="L46:L75" si="1">J46*K46</f>
        <v>1702.26</v>
      </c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</row>
    <row r="47" spans="1:75" ht="28.2" customHeight="1" x14ac:dyDescent="0.2">
      <c r="A47" s="7"/>
      <c r="B47" s="7"/>
      <c r="C47" s="26" t="s">
        <v>88</v>
      </c>
      <c r="D47" s="26" t="s">
        <v>27</v>
      </c>
      <c r="E47" s="27" t="s">
        <v>21</v>
      </c>
      <c r="F47" s="8" t="s">
        <v>58</v>
      </c>
      <c r="G47" s="7" t="s">
        <v>24</v>
      </c>
      <c r="H47" s="58" t="s">
        <v>567</v>
      </c>
      <c r="I47" s="70" t="s">
        <v>87</v>
      </c>
      <c r="J47" s="68"/>
      <c r="K47" s="4"/>
      <c r="L47" s="12">
        <f t="shared" si="1"/>
        <v>0</v>
      </c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</row>
    <row r="48" spans="1:75" ht="31.8" customHeight="1" x14ac:dyDescent="0.2">
      <c r="A48" s="7"/>
      <c r="B48" s="7"/>
      <c r="C48" s="26" t="s">
        <v>89</v>
      </c>
      <c r="D48" s="26" t="s">
        <v>27</v>
      </c>
      <c r="E48" s="27" t="s">
        <v>21</v>
      </c>
      <c r="F48" s="8" t="s">
        <v>58</v>
      </c>
      <c r="G48" s="7" t="s">
        <v>24</v>
      </c>
      <c r="H48" s="58" t="s">
        <v>567</v>
      </c>
      <c r="I48" s="70" t="s">
        <v>87</v>
      </c>
      <c r="J48" s="68"/>
      <c r="K48" s="4"/>
      <c r="L48" s="12">
        <f t="shared" si="1"/>
        <v>0</v>
      </c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</row>
    <row r="49" spans="1:75" ht="31.8" customHeight="1" x14ac:dyDescent="0.2">
      <c r="A49" s="181">
        <v>7087</v>
      </c>
      <c r="B49" s="182">
        <v>4825</v>
      </c>
      <c r="C49" s="27" t="s">
        <v>557</v>
      </c>
      <c r="D49" s="27" t="s">
        <v>558</v>
      </c>
      <c r="E49" s="27" t="s">
        <v>57</v>
      </c>
      <c r="F49" s="8" t="s">
        <v>58</v>
      </c>
      <c r="G49" s="181" t="s">
        <v>24</v>
      </c>
      <c r="H49" s="58" t="s">
        <v>559</v>
      </c>
      <c r="I49" s="70"/>
      <c r="J49" s="68"/>
      <c r="K49" s="4"/>
      <c r="L49" s="12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</row>
    <row r="50" spans="1:75" ht="13.95" customHeight="1" x14ac:dyDescent="0.2">
      <c r="A50" s="15"/>
      <c r="B50" s="202" t="s">
        <v>90</v>
      </c>
      <c r="C50" s="203"/>
      <c r="D50" s="203"/>
      <c r="E50" s="203"/>
      <c r="F50" s="203"/>
      <c r="G50" s="204"/>
      <c r="H50" s="14"/>
      <c r="L50" s="12">
        <f t="shared" si="1"/>
        <v>0</v>
      </c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</row>
    <row r="51" spans="1:75" ht="37.200000000000003" customHeight="1" x14ac:dyDescent="0.2">
      <c r="A51" s="16">
        <v>6897</v>
      </c>
      <c r="B51" s="16">
        <v>4649</v>
      </c>
      <c r="C51" s="18" t="s">
        <v>91</v>
      </c>
      <c r="D51" s="19" t="s">
        <v>34</v>
      </c>
      <c r="E51" s="20" t="s">
        <v>57</v>
      </c>
      <c r="F51" s="21" t="s">
        <v>58</v>
      </c>
      <c r="G51" s="21" t="s">
        <v>35</v>
      </c>
      <c r="H51" s="32" t="s">
        <v>556</v>
      </c>
      <c r="I51" s="74" t="s">
        <v>92</v>
      </c>
      <c r="J51" s="50">
        <v>10.8</v>
      </c>
      <c r="K51" s="75" t="s">
        <v>93</v>
      </c>
      <c r="L51" s="12">
        <f t="shared" si="1"/>
        <v>1706.4</v>
      </c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</row>
    <row r="52" spans="1:75" ht="32.4" customHeight="1" x14ac:dyDescent="0.2">
      <c r="A52" s="16"/>
      <c r="B52" s="16"/>
      <c r="C52" s="18" t="s">
        <v>94</v>
      </c>
      <c r="D52" s="26" t="s">
        <v>95</v>
      </c>
      <c r="E52" s="27" t="s">
        <v>21</v>
      </c>
      <c r="F52" s="21" t="s">
        <v>58</v>
      </c>
      <c r="G52" s="21" t="s">
        <v>35</v>
      </c>
      <c r="H52" s="32" t="s">
        <v>556</v>
      </c>
      <c r="I52" s="74" t="s">
        <v>92</v>
      </c>
      <c r="J52" s="76"/>
      <c r="K52" s="75"/>
      <c r="L52" s="12">
        <f t="shared" si="1"/>
        <v>0</v>
      </c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</row>
    <row r="53" spans="1:75" ht="13.95" customHeight="1" x14ac:dyDescent="0.2">
      <c r="A53" s="15"/>
      <c r="B53" s="202" t="s">
        <v>39</v>
      </c>
      <c r="C53" s="203"/>
      <c r="D53" s="203"/>
      <c r="E53" s="203"/>
      <c r="F53" s="203"/>
      <c r="G53" s="204"/>
      <c r="H53" s="14"/>
      <c r="L53" s="12">
        <f t="shared" si="1"/>
        <v>0</v>
      </c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</row>
    <row r="54" spans="1:75" ht="30.6" x14ac:dyDescent="0.2">
      <c r="A54" s="180">
        <v>6529</v>
      </c>
      <c r="B54" s="183">
        <v>4321</v>
      </c>
      <c r="C54" s="18" t="s">
        <v>100</v>
      </c>
      <c r="D54" s="19" t="s">
        <v>101</v>
      </c>
      <c r="E54" s="20" t="s">
        <v>57</v>
      </c>
      <c r="F54" s="21" t="s">
        <v>58</v>
      </c>
      <c r="G54" s="21" t="s">
        <v>17</v>
      </c>
      <c r="H54" s="72" t="s">
        <v>564</v>
      </c>
      <c r="I54" s="74" t="s">
        <v>85</v>
      </c>
      <c r="J54" s="24">
        <v>10.69</v>
      </c>
      <c r="K54" s="75" t="s">
        <v>96</v>
      </c>
      <c r="L54" s="12">
        <f t="shared" si="1"/>
        <v>801.75</v>
      </c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</row>
    <row r="55" spans="1:75" ht="22.8" customHeight="1" x14ac:dyDescent="0.2">
      <c r="A55" s="180">
        <v>6530</v>
      </c>
      <c r="B55" s="184"/>
      <c r="C55" s="18" t="s">
        <v>103</v>
      </c>
      <c r="D55" s="19" t="s">
        <v>101</v>
      </c>
      <c r="E55" s="20" t="s">
        <v>57</v>
      </c>
      <c r="F55" s="21" t="s">
        <v>58</v>
      </c>
      <c r="G55" s="21" t="s">
        <v>17</v>
      </c>
      <c r="H55" s="72" t="s">
        <v>564</v>
      </c>
      <c r="I55" s="74"/>
      <c r="J55" s="24"/>
      <c r="K55" s="75"/>
      <c r="L55" s="12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</row>
    <row r="56" spans="1:75" ht="30.6" customHeight="1" x14ac:dyDescent="0.2">
      <c r="A56" s="180"/>
      <c r="B56" s="180"/>
      <c r="C56" s="18" t="s">
        <v>104</v>
      </c>
      <c r="D56" s="19" t="s">
        <v>105</v>
      </c>
      <c r="E56" s="20" t="s">
        <v>21</v>
      </c>
      <c r="F56" s="21" t="s">
        <v>58</v>
      </c>
      <c r="G56" s="21" t="s">
        <v>17</v>
      </c>
      <c r="H56" s="72" t="s">
        <v>564</v>
      </c>
      <c r="I56" s="74" t="s">
        <v>85</v>
      </c>
      <c r="J56" s="24">
        <v>10.93</v>
      </c>
      <c r="K56" s="75" t="s">
        <v>96</v>
      </c>
      <c r="L56" s="12">
        <f t="shared" si="1"/>
        <v>819.75</v>
      </c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</row>
    <row r="57" spans="1:75" ht="30.6" x14ac:dyDescent="0.2">
      <c r="A57" s="16">
        <v>7059</v>
      </c>
      <c r="B57" s="16">
        <v>4799</v>
      </c>
      <c r="C57" s="18" t="s">
        <v>97</v>
      </c>
      <c r="D57" s="19" t="s">
        <v>46</v>
      </c>
      <c r="E57" s="20" t="s">
        <v>57</v>
      </c>
      <c r="F57" s="21" t="s">
        <v>58</v>
      </c>
      <c r="G57" s="21" t="s">
        <v>24</v>
      </c>
      <c r="H57" s="58" t="s">
        <v>567</v>
      </c>
      <c r="I57" s="70" t="s">
        <v>87</v>
      </c>
      <c r="J57" s="24">
        <v>21.62</v>
      </c>
      <c r="K57" s="75" t="s">
        <v>98</v>
      </c>
      <c r="L57" s="12">
        <f t="shared" si="1"/>
        <v>1362.0600000000002</v>
      </c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</row>
    <row r="58" spans="1:75" ht="30.6" x14ac:dyDescent="0.2">
      <c r="A58" s="16"/>
      <c r="B58" s="16"/>
      <c r="C58" s="26" t="s">
        <v>99</v>
      </c>
      <c r="D58" s="26" t="s">
        <v>49</v>
      </c>
      <c r="E58" s="27" t="s">
        <v>21</v>
      </c>
      <c r="F58" s="8" t="s">
        <v>58</v>
      </c>
      <c r="G58" s="7" t="s">
        <v>24</v>
      </c>
      <c r="H58" s="58" t="s">
        <v>567</v>
      </c>
      <c r="I58" s="70" t="s">
        <v>87</v>
      </c>
      <c r="J58" s="76"/>
      <c r="K58" s="75"/>
      <c r="L58" s="12">
        <f t="shared" si="1"/>
        <v>0</v>
      </c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</row>
    <row r="59" spans="1:75" ht="20.399999999999999" x14ac:dyDescent="0.2">
      <c r="A59" s="180">
        <v>7047</v>
      </c>
      <c r="B59" s="180">
        <v>4787</v>
      </c>
      <c r="C59" s="18" t="s">
        <v>560</v>
      </c>
      <c r="D59" s="19" t="s">
        <v>561</v>
      </c>
      <c r="E59" s="20" t="s">
        <v>57</v>
      </c>
      <c r="F59" s="21" t="s">
        <v>58</v>
      </c>
      <c r="G59" s="21" t="s">
        <v>24</v>
      </c>
      <c r="H59" s="31" t="s">
        <v>559</v>
      </c>
      <c r="I59" s="73"/>
      <c r="J59" s="24"/>
      <c r="K59" s="75"/>
      <c r="L59" s="12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</row>
    <row r="60" spans="1:75" ht="22.2" customHeight="1" x14ac:dyDescent="0.2">
      <c r="A60" s="180"/>
      <c r="B60" s="180"/>
      <c r="C60" s="18" t="s">
        <v>563</v>
      </c>
      <c r="D60" s="19" t="s">
        <v>562</v>
      </c>
      <c r="E60" s="27" t="s">
        <v>21</v>
      </c>
      <c r="F60" s="8" t="s">
        <v>58</v>
      </c>
      <c r="G60" s="181" t="s">
        <v>24</v>
      </c>
      <c r="H60" s="31" t="s">
        <v>559</v>
      </c>
      <c r="I60" s="73">
        <v>20</v>
      </c>
      <c r="J60" s="76"/>
      <c r="K60" s="75"/>
      <c r="L60" s="12">
        <f t="shared" si="1"/>
        <v>0</v>
      </c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</row>
    <row r="61" spans="1:75" ht="13.95" customHeight="1" x14ac:dyDescent="0.2">
      <c r="A61" s="15"/>
      <c r="B61" s="202" t="s">
        <v>50</v>
      </c>
      <c r="C61" s="203"/>
      <c r="D61" s="203"/>
      <c r="E61" s="203"/>
      <c r="F61" s="203"/>
      <c r="G61" s="204"/>
      <c r="H61" s="14"/>
      <c r="L61" s="12">
        <f t="shared" si="1"/>
        <v>0</v>
      </c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</row>
    <row r="62" spans="1:75" ht="25.2" customHeight="1" x14ac:dyDescent="0.2">
      <c r="A62" s="166">
        <v>7034</v>
      </c>
      <c r="B62" s="166">
        <v>4774</v>
      </c>
      <c r="C62" s="18" t="s">
        <v>110</v>
      </c>
      <c r="D62" s="19" t="s">
        <v>111</v>
      </c>
      <c r="E62" s="20" t="s">
        <v>57</v>
      </c>
      <c r="F62" s="21" t="s">
        <v>58</v>
      </c>
      <c r="G62" s="21" t="s">
        <v>24</v>
      </c>
      <c r="H62" s="72" t="s">
        <v>568</v>
      </c>
      <c r="K62" s="4"/>
      <c r="L62" s="12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</row>
    <row r="63" spans="1:75" ht="25.2" customHeight="1" x14ac:dyDescent="0.2">
      <c r="A63" s="166"/>
      <c r="B63" s="166"/>
      <c r="C63" s="78" t="s">
        <v>112</v>
      </c>
      <c r="D63" s="19"/>
      <c r="E63" s="20" t="s">
        <v>113</v>
      </c>
      <c r="F63" s="21" t="s">
        <v>58</v>
      </c>
      <c r="G63" s="21" t="s">
        <v>24</v>
      </c>
      <c r="H63" s="72" t="s">
        <v>568</v>
      </c>
      <c r="K63" s="4"/>
      <c r="L63" s="12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</row>
    <row r="64" spans="1:75" ht="40.799999999999997" x14ac:dyDescent="0.2">
      <c r="A64" s="16">
        <v>6565</v>
      </c>
      <c r="B64" s="16">
        <v>4349</v>
      </c>
      <c r="C64" s="18" t="s">
        <v>108</v>
      </c>
      <c r="D64" s="19" t="s">
        <v>52</v>
      </c>
      <c r="E64" s="20" t="s">
        <v>57</v>
      </c>
      <c r="F64" s="21" t="s">
        <v>58</v>
      </c>
      <c r="G64" s="21" t="s">
        <v>17</v>
      </c>
      <c r="H64" s="72" t="s">
        <v>565</v>
      </c>
      <c r="I64" s="73">
        <v>20</v>
      </c>
      <c r="J64" s="50">
        <v>10.8</v>
      </c>
      <c r="K64" s="75" t="s">
        <v>102</v>
      </c>
      <c r="L64" s="12">
        <f t="shared" si="1"/>
        <v>216</v>
      </c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</row>
    <row r="65" spans="1:75" ht="40.799999999999997" x14ac:dyDescent="0.2">
      <c r="A65" s="16"/>
      <c r="B65" s="16"/>
      <c r="C65" s="26" t="s">
        <v>109</v>
      </c>
      <c r="D65" s="26" t="s">
        <v>52</v>
      </c>
      <c r="E65" s="27" t="s">
        <v>21</v>
      </c>
      <c r="F65" s="21" t="s">
        <v>58</v>
      </c>
      <c r="G65" s="21" t="s">
        <v>17</v>
      </c>
      <c r="H65" s="72" t="s">
        <v>565</v>
      </c>
      <c r="I65" s="73">
        <v>20</v>
      </c>
      <c r="J65" s="76"/>
      <c r="K65" s="75"/>
      <c r="L65" s="12">
        <f t="shared" si="1"/>
        <v>0</v>
      </c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</row>
    <row r="66" spans="1:75" ht="30.6" x14ac:dyDescent="0.2">
      <c r="A66" s="16">
        <v>7007</v>
      </c>
      <c r="B66" s="16">
        <v>4747</v>
      </c>
      <c r="C66" s="18" t="s">
        <v>55</v>
      </c>
      <c r="D66" s="19" t="s">
        <v>56</v>
      </c>
      <c r="E66" s="20" t="s">
        <v>57</v>
      </c>
      <c r="F66" s="21" t="s">
        <v>58</v>
      </c>
      <c r="G66" s="21" t="s">
        <v>24</v>
      </c>
      <c r="H66" s="72" t="s">
        <v>559</v>
      </c>
      <c r="I66" s="53" t="s">
        <v>114</v>
      </c>
      <c r="J66" s="50">
        <v>10.8</v>
      </c>
      <c r="K66" s="4">
        <v>18</v>
      </c>
      <c r="L66" s="12">
        <f t="shared" si="1"/>
        <v>194.4</v>
      </c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</row>
    <row r="67" spans="1:75" ht="31.2" customHeight="1" x14ac:dyDescent="0.2">
      <c r="A67" s="16"/>
      <c r="B67" s="16"/>
      <c r="C67" s="26" t="s">
        <v>115</v>
      </c>
      <c r="D67" s="78" t="s">
        <v>116</v>
      </c>
      <c r="E67" s="27" t="s">
        <v>21</v>
      </c>
      <c r="F67" s="8" t="s">
        <v>58</v>
      </c>
      <c r="G67" s="7" t="s">
        <v>24</v>
      </c>
      <c r="H67" s="72" t="s">
        <v>559</v>
      </c>
      <c r="I67" s="79" t="s">
        <v>114</v>
      </c>
      <c r="J67" s="68"/>
      <c r="K67" s="4"/>
      <c r="L67" s="12">
        <f t="shared" si="1"/>
        <v>0</v>
      </c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</row>
    <row r="68" spans="1:75" ht="13.95" customHeight="1" x14ac:dyDescent="0.2">
      <c r="A68" s="15"/>
      <c r="B68" s="202" t="s">
        <v>65</v>
      </c>
      <c r="C68" s="203"/>
      <c r="D68" s="203"/>
      <c r="E68" s="203"/>
      <c r="F68" s="203"/>
      <c r="G68" s="204"/>
      <c r="H68" s="14"/>
      <c r="L68" s="12">
        <f t="shared" si="1"/>
        <v>0</v>
      </c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</row>
    <row r="69" spans="1:75" ht="24" customHeight="1" x14ac:dyDescent="0.2">
      <c r="A69" s="16"/>
      <c r="B69" s="16"/>
      <c r="C69" s="26" t="s">
        <v>117</v>
      </c>
      <c r="D69" s="26" t="s">
        <v>118</v>
      </c>
      <c r="E69" s="77" t="s">
        <v>119</v>
      </c>
      <c r="F69" s="21" t="s">
        <v>58</v>
      </c>
      <c r="G69" s="7" t="s">
        <v>24</v>
      </c>
      <c r="H69" s="58" t="s">
        <v>569</v>
      </c>
      <c r="I69" s="70" t="s">
        <v>87</v>
      </c>
      <c r="J69" s="68"/>
      <c r="K69" s="4"/>
      <c r="L69" s="12">
        <f t="shared" si="1"/>
        <v>0</v>
      </c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</row>
    <row r="70" spans="1:75" ht="19.95" customHeight="1" x14ac:dyDescent="0.2">
      <c r="A70" s="16"/>
      <c r="B70" s="16"/>
      <c r="C70" s="26" t="s">
        <v>120</v>
      </c>
      <c r="D70" s="26" t="s">
        <v>67</v>
      </c>
      <c r="E70" s="26" t="s">
        <v>121</v>
      </c>
      <c r="F70" s="21" t="s">
        <v>58</v>
      </c>
      <c r="G70" s="7" t="s">
        <v>17</v>
      </c>
      <c r="H70" s="72" t="s">
        <v>566</v>
      </c>
      <c r="I70" s="80" t="s">
        <v>102</v>
      </c>
      <c r="J70" s="68"/>
      <c r="K70" s="4"/>
      <c r="L70" s="12">
        <f t="shared" si="1"/>
        <v>0</v>
      </c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</row>
    <row r="71" spans="1:75" ht="13.95" customHeight="1" x14ac:dyDescent="0.2">
      <c r="A71" s="15"/>
      <c r="B71" s="202" t="s">
        <v>72</v>
      </c>
      <c r="C71" s="203"/>
      <c r="D71" s="203"/>
      <c r="E71" s="203"/>
      <c r="F71" s="203"/>
      <c r="G71" s="204"/>
      <c r="H71" s="14"/>
      <c r="L71" s="12">
        <f t="shared" si="1"/>
        <v>0</v>
      </c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</row>
    <row r="72" spans="1:75" ht="24.6" customHeight="1" x14ac:dyDescent="0.2">
      <c r="A72" s="16">
        <v>7116</v>
      </c>
      <c r="B72" s="16">
        <v>4852</v>
      </c>
      <c r="C72" s="18" t="s">
        <v>122</v>
      </c>
      <c r="D72" s="19" t="s">
        <v>74</v>
      </c>
      <c r="E72" s="20" t="s">
        <v>57</v>
      </c>
      <c r="F72" s="21" t="s">
        <v>58</v>
      </c>
      <c r="G72" s="21" t="s">
        <v>75</v>
      </c>
      <c r="H72" s="81" t="s">
        <v>76</v>
      </c>
      <c r="I72" s="70" t="s">
        <v>123</v>
      </c>
      <c r="J72" s="50">
        <v>10.8</v>
      </c>
      <c r="K72" s="4">
        <v>41</v>
      </c>
      <c r="L72" s="12">
        <f t="shared" si="1"/>
        <v>442.8</v>
      </c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</row>
    <row r="73" spans="1:75" ht="23.4" customHeight="1" x14ac:dyDescent="0.2">
      <c r="A73" s="16"/>
      <c r="B73" s="16"/>
      <c r="C73" s="26" t="s">
        <v>124</v>
      </c>
      <c r="D73" s="26" t="s">
        <v>125</v>
      </c>
      <c r="E73" s="27" t="s">
        <v>21</v>
      </c>
      <c r="F73" s="21" t="s">
        <v>58</v>
      </c>
      <c r="G73" s="21" t="s">
        <v>75</v>
      </c>
      <c r="H73" s="81" t="s">
        <v>76</v>
      </c>
      <c r="I73" s="70" t="s">
        <v>123</v>
      </c>
      <c r="J73" s="68"/>
      <c r="K73" s="4"/>
      <c r="L73" s="12">
        <f t="shared" si="1"/>
        <v>0</v>
      </c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</row>
    <row r="74" spans="1:75" ht="13.95" customHeight="1" x14ac:dyDescent="0.2">
      <c r="A74" s="15"/>
      <c r="B74" s="202" t="s">
        <v>126</v>
      </c>
      <c r="C74" s="203"/>
      <c r="D74" s="203"/>
      <c r="E74" s="203"/>
      <c r="F74" s="203"/>
      <c r="G74" s="204"/>
      <c r="H74" s="14"/>
      <c r="L74" s="12">
        <f t="shared" si="1"/>
        <v>0</v>
      </c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</row>
    <row r="75" spans="1:75" ht="25.8" customHeight="1" x14ac:dyDescent="0.2">
      <c r="A75" s="16">
        <v>6721</v>
      </c>
      <c r="B75" s="16">
        <v>4485</v>
      </c>
      <c r="C75" s="18" t="s">
        <v>127</v>
      </c>
      <c r="D75" s="19" t="s">
        <v>80</v>
      </c>
      <c r="E75" s="20" t="s">
        <v>57</v>
      </c>
      <c r="F75" s="21" t="s">
        <v>58</v>
      </c>
      <c r="G75" s="21" t="s">
        <v>81</v>
      </c>
      <c r="H75" s="81" t="s">
        <v>76</v>
      </c>
      <c r="I75" s="70" t="s">
        <v>128</v>
      </c>
      <c r="J75" s="50">
        <v>10.8</v>
      </c>
      <c r="K75" s="4">
        <v>38</v>
      </c>
      <c r="L75" s="12">
        <f t="shared" si="1"/>
        <v>410.40000000000003</v>
      </c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</row>
    <row r="76" spans="1:75" ht="25.8" customHeight="1" x14ac:dyDescent="0.2">
      <c r="A76" s="16"/>
      <c r="B76" s="16"/>
      <c r="C76" s="82" t="s">
        <v>129</v>
      </c>
      <c r="D76" s="19" t="s">
        <v>80</v>
      </c>
      <c r="E76" s="27" t="s">
        <v>21</v>
      </c>
      <c r="F76" s="21" t="s">
        <v>58</v>
      </c>
      <c r="G76" s="21" t="s">
        <v>81</v>
      </c>
      <c r="H76" s="81" t="s">
        <v>76</v>
      </c>
      <c r="I76" s="70" t="s">
        <v>128</v>
      </c>
      <c r="J76" s="68"/>
      <c r="K76" s="4"/>
      <c r="L76" s="12">
        <f>J76*K76</f>
        <v>0</v>
      </c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</row>
    <row r="77" spans="1:75" ht="15.6" customHeight="1" x14ac:dyDescent="0.2">
      <c r="A77" s="13"/>
      <c r="B77" s="190" t="s">
        <v>570</v>
      </c>
      <c r="C77" s="191"/>
      <c r="D77" s="191"/>
      <c r="E77" s="191"/>
      <c r="F77" s="191"/>
      <c r="G77" s="192"/>
      <c r="H77" s="14"/>
      <c r="I77" s="6"/>
      <c r="J77" s="68"/>
      <c r="K77" s="4"/>
      <c r="L77" s="12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</row>
    <row r="78" spans="1:75" ht="13.95" customHeight="1" x14ac:dyDescent="0.2">
      <c r="A78" s="15"/>
      <c r="B78" s="186" t="s">
        <v>12</v>
      </c>
      <c r="C78" s="186"/>
      <c r="D78" s="186"/>
      <c r="E78" s="186"/>
      <c r="F78" s="186"/>
      <c r="G78" s="186"/>
      <c r="H78" s="14"/>
      <c r="L78" s="12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</row>
    <row r="79" spans="1:75" ht="43.8" customHeight="1" x14ac:dyDescent="0.2">
      <c r="A79" s="168">
        <v>6488</v>
      </c>
      <c r="B79" s="183">
        <v>4288</v>
      </c>
      <c r="C79" s="18" t="s">
        <v>573</v>
      </c>
      <c r="D79" s="19" t="s">
        <v>574</v>
      </c>
      <c r="E79" s="27" t="s">
        <v>57</v>
      </c>
      <c r="F79" s="8" t="s">
        <v>130</v>
      </c>
      <c r="G79" s="169" t="s">
        <v>17</v>
      </c>
      <c r="H79" s="72" t="s">
        <v>575</v>
      </c>
      <c r="L79" s="12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</row>
    <row r="80" spans="1:75" ht="29.4" customHeight="1" x14ac:dyDescent="0.2">
      <c r="A80" s="168">
        <v>6489</v>
      </c>
      <c r="B80" s="184"/>
      <c r="C80" s="18" t="s">
        <v>581</v>
      </c>
      <c r="D80" s="19" t="s">
        <v>576</v>
      </c>
      <c r="E80" s="27" t="s">
        <v>57</v>
      </c>
      <c r="F80" s="8" t="s">
        <v>130</v>
      </c>
      <c r="G80" s="169" t="s">
        <v>17</v>
      </c>
      <c r="H80" s="72" t="s">
        <v>577</v>
      </c>
      <c r="L80" s="12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</row>
    <row r="81" spans="1:75" ht="51" customHeight="1" x14ac:dyDescent="0.2">
      <c r="A81" s="168"/>
      <c r="B81" s="168"/>
      <c r="C81" s="26" t="s">
        <v>582</v>
      </c>
      <c r="D81" s="26" t="s">
        <v>578</v>
      </c>
      <c r="E81" s="27" t="s">
        <v>21</v>
      </c>
      <c r="F81" s="8" t="s">
        <v>130</v>
      </c>
      <c r="G81" s="169" t="s">
        <v>17</v>
      </c>
      <c r="H81" s="72" t="s">
        <v>579</v>
      </c>
      <c r="L81" s="12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</row>
    <row r="82" spans="1:75" ht="30.6" x14ac:dyDescent="0.2">
      <c r="A82" s="7">
        <v>7108</v>
      </c>
      <c r="B82" s="7">
        <v>4844</v>
      </c>
      <c r="C82" s="27" t="s">
        <v>572</v>
      </c>
      <c r="D82" s="27" t="s">
        <v>27</v>
      </c>
      <c r="E82" s="27" t="s">
        <v>57</v>
      </c>
      <c r="F82" s="8" t="s">
        <v>130</v>
      </c>
      <c r="G82" s="7" t="s">
        <v>24</v>
      </c>
      <c r="H82" s="32" t="s">
        <v>592</v>
      </c>
      <c r="I82" s="70" t="s">
        <v>131</v>
      </c>
      <c r="J82" s="24">
        <v>27.02</v>
      </c>
      <c r="K82" s="3">
        <v>106</v>
      </c>
      <c r="L82" s="12">
        <f>J82*K82</f>
        <v>2864.12</v>
      </c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</row>
    <row r="83" spans="1:75" ht="30.6" x14ac:dyDescent="0.2">
      <c r="A83" s="7"/>
      <c r="B83" s="7"/>
      <c r="C83" s="26" t="s">
        <v>132</v>
      </c>
      <c r="D83" s="26" t="s">
        <v>27</v>
      </c>
      <c r="E83" s="27" t="s">
        <v>21</v>
      </c>
      <c r="F83" s="8" t="s">
        <v>130</v>
      </c>
      <c r="G83" s="7" t="s">
        <v>24</v>
      </c>
      <c r="H83" s="32" t="s">
        <v>592</v>
      </c>
      <c r="I83" s="70" t="s">
        <v>131</v>
      </c>
      <c r="J83" s="68"/>
      <c r="L83" s="12">
        <f t="shared" ref="L83:L106" si="2">J83*K83</f>
        <v>0</v>
      </c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</row>
    <row r="84" spans="1:75" ht="40.799999999999997" x14ac:dyDescent="0.2">
      <c r="A84" s="7">
        <v>7170</v>
      </c>
      <c r="B84" s="193">
        <v>4679</v>
      </c>
      <c r="C84" s="27" t="s">
        <v>133</v>
      </c>
      <c r="D84" s="27" t="s">
        <v>84</v>
      </c>
      <c r="E84" s="27" t="s">
        <v>57</v>
      </c>
      <c r="F84" s="8" t="s">
        <v>130</v>
      </c>
      <c r="G84" s="7" t="s">
        <v>35</v>
      </c>
      <c r="H84" s="58" t="s">
        <v>591</v>
      </c>
      <c r="I84" s="69" t="s">
        <v>134</v>
      </c>
      <c r="J84" s="24">
        <v>13.49</v>
      </c>
      <c r="K84" s="3">
        <v>57</v>
      </c>
      <c r="L84" s="12">
        <f t="shared" si="2"/>
        <v>768.93000000000006</v>
      </c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</row>
    <row r="85" spans="1:75" ht="40.799999999999997" x14ac:dyDescent="0.2">
      <c r="A85" s="7">
        <v>7171</v>
      </c>
      <c r="B85" s="193"/>
      <c r="C85" s="27" t="s">
        <v>135</v>
      </c>
      <c r="D85" s="27" t="s">
        <v>84</v>
      </c>
      <c r="E85" s="27" t="s">
        <v>57</v>
      </c>
      <c r="F85" s="8" t="s">
        <v>130</v>
      </c>
      <c r="G85" s="7" t="s">
        <v>35</v>
      </c>
      <c r="H85" s="58" t="s">
        <v>591</v>
      </c>
      <c r="I85" s="69" t="s">
        <v>134</v>
      </c>
      <c r="J85" s="24">
        <v>13.53</v>
      </c>
      <c r="K85" s="3">
        <v>57</v>
      </c>
      <c r="L85" s="12">
        <f t="shared" si="2"/>
        <v>771.20999999999992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</row>
    <row r="86" spans="1:75" ht="30.6" x14ac:dyDescent="0.2">
      <c r="A86" s="7"/>
      <c r="B86" s="7"/>
      <c r="C86" s="26" t="s">
        <v>136</v>
      </c>
      <c r="D86" s="62" t="s">
        <v>137</v>
      </c>
      <c r="E86" s="27" t="s">
        <v>21</v>
      </c>
      <c r="F86" s="8" t="s">
        <v>130</v>
      </c>
      <c r="G86" s="7" t="s">
        <v>35</v>
      </c>
      <c r="H86" s="58" t="s">
        <v>591</v>
      </c>
      <c r="I86" s="69" t="s">
        <v>134</v>
      </c>
      <c r="J86" s="68"/>
      <c r="L86" s="12">
        <f t="shared" si="2"/>
        <v>0</v>
      </c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</row>
    <row r="87" spans="1:75" ht="13.8" hidden="1" customHeight="1" x14ac:dyDescent="0.2">
      <c r="A87" s="15"/>
      <c r="B87" s="186" t="s">
        <v>138</v>
      </c>
      <c r="C87" s="186"/>
      <c r="D87" s="186"/>
      <c r="E87" s="186"/>
      <c r="F87" s="186"/>
      <c r="G87" s="186"/>
      <c r="H87" s="14"/>
      <c r="L87" s="12">
        <f t="shared" si="2"/>
        <v>0</v>
      </c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</row>
    <row r="88" spans="1:75" ht="30.6" hidden="1" x14ac:dyDescent="0.2">
      <c r="A88" s="16">
        <v>7698</v>
      </c>
      <c r="B88" s="16">
        <v>5333</v>
      </c>
      <c r="C88" s="18" t="s">
        <v>139</v>
      </c>
      <c r="D88" s="19" t="s">
        <v>140</v>
      </c>
      <c r="E88" s="20" t="s">
        <v>57</v>
      </c>
      <c r="F88" s="21" t="s">
        <v>130</v>
      </c>
      <c r="G88" s="21" t="s">
        <v>24</v>
      </c>
      <c r="H88" s="32" t="s">
        <v>141</v>
      </c>
      <c r="I88" s="70">
        <v>1</v>
      </c>
      <c r="J88" s="50">
        <v>27.47</v>
      </c>
      <c r="K88" s="51" t="s">
        <v>142</v>
      </c>
      <c r="L88" s="12">
        <f t="shared" si="2"/>
        <v>27.47</v>
      </c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</row>
    <row r="89" spans="1:75" ht="40.799999999999997" hidden="1" x14ac:dyDescent="0.2">
      <c r="A89" s="16"/>
      <c r="B89" s="16"/>
      <c r="C89" s="26" t="s">
        <v>143</v>
      </c>
      <c r="D89" s="54" t="s">
        <v>144</v>
      </c>
      <c r="E89" s="26" t="s">
        <v>145</v>
      </c>
      <c r="F89" s="21" t="s">
        <v>130</v>
      </c>
      <c r="G89" s="21" t="s">
        <v>24</v>
      </c>
      <c r="H89" s="32" t="s">
        <v>141</v>
      </c>
      <c r="I89" s="70">
        <v>1</v>
      </c>
      <c r="J89" s="76"/>
      <c r="K89" s="51"/>
      <c r="L89" s="12">
        <f>J89*K89</f>
        <v>0</v>
      </c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</row>
    <row r="90" spans="1:75" ht="40.799999999999997" hidden="1" x14ac:dyDescent="0.2">
      <c r="A90" s="16">
        <v>7939</v>
      </c>
      <c r="B90" s="185">
        <v>5539</v>
      </c>
      <c r="C90" s="18" t="s">
        <v>146</v>
      </c>
      <c r="D90" s="19" t="s">
        <v>84</v>
      </c>
      <c r="E90" s="20" t="s">
        <v>57</v>
      </c>
      <c r="F90" s="21" t="s">
        <v>130</v>
      </c>
      <c r="G90" s="21" t="s">
        <v>35</v>
      </c>
      <c r="H90" s="58" t="s">
        <v>147</v>
      </c>
      <c r="I90" s="70">
        <v>1</v>
      </c>
      <c r="J90" s="50">
        <v>13.8</v>
      </c>
      <c r="K90" s="51" t="s">
        <v>142</v>
      </c>
      <c r="L90" s="12">
        <f t="shared" si="2"/>
        <v>13.8</v>
      </c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</row>
    <row r="91" spans="1:75" ht="40.799999999999997" hidden="1" x14ac:dyDescent="0.2">
      <c r="A91" s="16">
        <v>7940</v>
      </c>
      <c r="B91" s="185"/>
      <c r="C91" s="18" t="s">
        <v>148</v>
      </c>
      <c r="D91" s="19" t="s">
        <v>84</v>
      </c>
      <c r="E91" s="20" t="s">
        <v>57</v>
      </c>
      <c r="F91" s="21" t="s">
        <v>130</v>
      </c>
      <c r="G91" s="21" t="s">
        <v>35</v>
      </c>
      <c r="H91" s="58" t="s">
        <v>147</v>
      </c>
      <c r="I91" s="70">
        <v>1</v>
      </c>
      <c r="J91" s="50">
        <v>13.8</v>
      </c>
      <c r="K91" s="3">
        <v>1</v>
      </c>
      <c r="L91" s="12">
        <f t="shared" si="2"/>
        <v>13.8</v>
      </c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</row>
    <row r="92" spans="1:75" ht="13.95" customHeight="1" x14ac:dyDescent="0.2">
      <c r="A92" s="15"/>
      <c r="B92" s="186" t="s">
        <v>90</v>
      </c>
      <c r="C92" s="186"/>
      <c r="D92" s="186"/>
      <c r="E92" s="186"/>
      <c r="F92" s="186"/>
      <c r="G92" s="186"/>
      <c r="H92" s="14"/>
      <c r="L92" s="12">
        <f>J92*K92</f>
        <v>0</v>
      </c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</row>
    <row r="93" spans="1:75" ht="25.2" customHeight="1" x14ac:dyDescent="0.2">
      <c r="A93" s="16">
        <v>6898</v>
      </c>
      <c r="B93" s="16">
        <v>4650</v>
      </c>
      <c r="C93" s="18" t="s">
        <v>149</v>
      </c>
      <c r="D93" s="19" t="s">
        <v>150</v>
      </c>
      <c r="E93" s="20" t="s">
        <v>57</v>
      </c>
      <c r="F93" s="21" t="s">
        <v>130</v>
      </c>
      <c r="G93" s="21" t="s">
        <v>35</v>
      </c>
      <c r="H93" s="58" t="s">
        <v>571</v>
      </c>
      <c r="I93" s="70" t="s">
        <v>151</v>
      </c>
      <c r="J93" s="50">
        <v>10.8</v>
      </c>
      <c r="K93" s="51" t="s">
        <v>152</v>
      </c>
      <c r="L93" s="12">
        <f t="shared" si="2"/>
        <v>1760.4</v>
      </c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</row>
    <row r="94" spans="1:75" ht="25.8" customHeight="1" x14ac:dyDescent="0.2">
      <c r="A94" s="16"/>
      <c r="B94" s="16"/>
      <c r="C94" s="26" t="s">
        <v>153</v>
      </c>
      <c r="D94" s="26" t="s">
        <v>154</v>
      </c>
      <c r="E94" s="27" t="s">
        <v>21</v>
      </c>
      <c r="F94" s="21" t="s">
        <v>130</v>
      </c>
      <c r="G94" s="21" t="s">
        <v>35</v>
      </c>
      <c r="H94" s="58" t="s">
        <v>571</v>
      </c>
      <c r="I94" s="70" t="s">
        <v>155</v>
      </c>
      <c r="J94" s="76"/>
      <c r="K94" s="51"/>
      <c r="L94" s="12">
        <f t="shared" si="2"/>
        <v>0</v>
      </c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</row>
    <row r="95" spans="1:75" ht="0.6" customHeight="1" x14ac:dyDescent="0.2">
      <c r="A95" s="15"/>
      <c r="B95" s="186" t="s">
        <v>156</v>
      </c>
      <c r="C95" s="186"/>
      <c r="D95" s="186"/>
      <c r="E95" s="186"/>
      <c r="F95" s="186"/>
      <c r="G95" s="186"/>
      <c r="H95" s="14"/>
      <c r="L95" s="12">
        <f t="shared" si="2"/>
        <v>0</v>
      </c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</row>
    <row r="96" spans="1:75" ht="30.6" hidden="1" x14ac:dyDescent="0.2">
      <c r="A96" s="16"/>
      <c r="B96" s="16"/>
      <c r="C96" s="26" t="s">
        <v>157</v>
      </c>
      <c r="D96" s="54" t="s">
        <v>158</v>
      </c>
      <c r="E96" s="26" t="s">
        <v>159</v>
      </c>
      <c r="F96" s="21" t="s">
        <v>130</v>
      </c>
      <c r="G96" s="21" t="s">
        <v>35</v>
      </c>
      <c r="H96" s="32" t="s">
        <v>160</v>
      </c>
      <c r="I96" s="70" t="s">
        <v>161</v>
      </c>
      <c r="J96" s="76"/>
      <c r="K96" s="51" t="s">
        <v>162</v>
      </c>
      <c r="L96" s="12">
        <f t="shared" si="2"/>
        <v>0</v>
      </c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</row>
    <row r="97" spans="1:75" ht="13.95" customHeight="1" x14ac:dyDescent="0.2">
      <c r="A97" s="15"/>
      <c r="B97" s="186" t="s">
        <v>39</v>
      </c>
      <c r="C97" s="186"/>
      <c r="D97" s="186"/>
      <c r="E97" s="186"/>
      <c r="F97" s="186"/>
      <c r="G97" s="186"/>
      <c r="H97" s="14"/>
      <c r="L97" s="12">
        <f>J97*K97</f>
        <v>0</v>
      </c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</row>
    <row r="98" spans="1:75" ht="22.2" customHeight="1" x14ac:dyDescent="0.2">
      <c r="A98" s="168">
        <v>6533</v>
      </c>
      <c r="B98" s="183">
        <v>4323</v>
      </c>
      <c r="C98" s="18" t="s">
        <v>580</v>
      </c>
      <c r="D98" s="19" t="s">
        <v>583</v>
      </c>
      <c r="E98" s="27" t="s">
        <v>57</v>
      </c>
      <c r="F98" s="8" t="s">
        <v>130</v>
      </c>
      <c r="G98" s="169" t="s">
        <v>17</v>
      </c>
      <c r="H98" s="58" t="s">
        <v>584</v>
      </c>
      <c r="L98" s="12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</row>
    <row r="99" spans="1:75" ht="19.2" customHeight="1" x14ac:dyDescent="0.2">
      <c r="A99" s="168">
        <v>6534</v>
      </c>
      <c r="B99" s="184"/>
      <c r="C99" s="18" t="s">
        <v>585</v>
      </c>
      <c r="D99" s="19" t="s">
        <v>583</v>
      </c>
      <c r="E99" s="27" t="s">
        <v>57</v>
      </c>
      <c r="F99" s="8" t="s">
        <v>130</v>
      </c>
      <c r="G99" s="169" t="s">
        <v>17</v>
      </c>
      <c r="H99" s="58" t="s">
        <v>577</v>
      </c>
      <c r="L99" s="12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</row>
    <row r="100" spans="1:75" ht="19.8" customHeight="1" x14ac:dyDescent="0.2">
      <c r="A100" s="168"/>
      <c r="B100" s="168"/>
      <c r="C100" s="26" t="s">
        <v>586</v>
      </c>
      <c r="D100" s="19" t="s">
        <v>583</v>
      </c>
      <c r="E100" s="27" t="s">
        <v>21</v>
      </c>
      <c r="F100" s="8" t="s">
        <v>130</v>
      </c>
      <c r="G100" s="169" t="s">
        <v>17</v>
      </c>
      <c r="H100" s="58" t="s">
        <v>577</v>
      </c>
      <c r="L100" s="12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</row>
    <row r="101" spans="1:75" ht="30.6" x14ac:dyDescent="0.2">
      <c r="A101" s="16">
        <v>7060</v>
      </c>
      <c r="B101" s="16">
        <v>4800</v>
      </c>
      <c r="C101" s="18" t="s">
        <v>163</v>
      </c>
      <c r="D101" s="19" t="s">
        <v>46</v>
      </c>
      <c r="E101" s="20" t="s">
        <v>57</v>
      </c>
      <c r="F101" s="21" t="s">
        <v>130</v>
      </c>
      <c r="G101" s="21" t="s">
        <v>24</v>
      </c>
      <c r="H101" s="32" t="s">
        <v>592</v>
      </c>
      <c r="I101" s="70" t="s">
        <v>131</v>
      </c>
      <c r="J101" s="24">
        <v>21.62</v>
      </c>
      <c r="K101" s="51" t="s">
        <v>164</v>
      </c>
      <c r="L101" s="12">
        <f t="shared" si="2"/>
        <v>2291.7200000000003</v>
      </c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</row>
    <row r="102" spans="1:75" ht="30.6" x14ac:dyDescent="0.2">
      <c r="A102" s="16"/>
      <c r="B102" s="16"/>
      <c r="C102" s="26" t="s">
        <v>165</v>
      </c>
      <c r="D102" s="26" t="s">
        <v>46</v>
      </c>
      <c r="E102" s="27" t="s">
        <v>21</v>
      </c>
      <c r="F102" s="21" t="s">
        <v>130</v>
      </c>
      <c r="G102" s="21" t="s">
        <v>24</v>
      </c>
      <c r="H102" s="32" t="s">
        <v>592</v>
      </c>
      <c r="I102" s="70" t="s">
        <v>131</v>
      </c>
      <c r="J102" s="76"/>
      <c r="K102" s="51"/>
      <c r="L102" s="12">
        <f t="shared" si="2"/>
        <v>0</v>
      </c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</row>
    <row r="103" spans="1:75" ht="40.799999999999997" x14ac:dyDescent="0.2">
      <c r="A103" s="16">
        <v>7166</v>
      </c>
      <c r="B103" s="185">
        <v>4672</v>
      </c>
      <c r="C103" s="18" t="s">
        <v>166</v>
      </c>
      <c r="D103" s="19" t="s">
        <v>167</v>
      </c>
      <c r="E103" s="20" t="s">
        <v>57</v>
      </c>
      <c r="F103" s="21" t="s">
        <v>130</v>
      </c>
      <c r="G103" s="21" t="s">
        <v>35</v>
      </c>
      <c r="H103" s="58" t="s">
        <v>591</v>
      </c>
      <c r="I103" s="69" t="s">
        <v>134</v>
      </c>
      <c r="J103" s="68"/>
      <c r="K103" s="3">
        <v>57</v>
      </c>
      <c r="L103" s="12">
        <f t="shared" si="2"/>
        <v>0</v>
      </c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</row>
    <row r="104" spans="1:75" ht="40.799999999999997" x14ac:dyDescent="0.2">
      <c r="A104" s="16">
        <v>7167</v>
      </c>
      <c r="B104" s="185"/>
      <c r="C104" s="18" t="s">
        <v>168</v>
      </c>
      <c r="D104" s="19" t="s">
        <v>167</v>
      </c>
      <c r="E104" s="20" t="s">
        <v>57</v>
      </c>
      <c r="F104" s="21" t="s">
        <v>130</v>
      </c>
      <c r="G104" s="21" t="s">
        <v>35</v>
      </c>
      <c r="H104" s="58" t="s">
        <v>591</v>
      </c>
      <c r="I104" s="69" t="s">
        <v>134</v>
      </c>
      <c r="J104" s="24">
        <v>10.69</v>
      </c>
      <c r="K104" s="3">
        <v>57</v>
      </c>
      <c r="L104" s="12">
        <f t="shared" si="2"/>
        <v>609.32999999999993</v>
      </c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</row>
    <row r="105" spans="1:75" ht="20.399999999999999" x14ac:dyDescent="0.2">
      <c r="A105" s="16"/>
      <c r="B105" s="16"/>
      <c r="C105" s="26" t="s">
        <v>169</v>
      </c>
      <c r="D105" s="83" t="s">
        <v>170</v>
      </c>
      <c r="E105" s="27" t="s">
        <v>21</v>
      </c>
      <c r="F105" s="21" t="s">
        <v>130</v>
      </c>
      <c r="G105" s="21" t="s">
        <v>35</v>
      </c>
      <c r="H105" s="58" t="s">
        <v>591</v>
      </c>
      <c r="I105" s="69" t="s">
        <v>134</v>
      </c>
      <c r="J105" s="24">
        <v>10.93</v>
      </c>
      <c r="K105" s="51" t="s">
        <v>171</v>
      </c>
      <c r="L105" s="12">
        <f t="shared" si="2"/>
        <v>623.01</v>
      </c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</row>
    <row r="106" spans="1:75" ht="13.8" hidden="1" customHeight="1" x14ac:dyDescent="0.2">
      <c r="A106" s="15"/>
      <c r="B106" s="186" t="s">
        <v>172</v>
      </c>
      <c r="C106" s="186"/>
      <c r="D106" s="186"/>
      <c r="E106" s="186"/>
      <c r="F106" s="186"/>
      <c r="G106" s="186"/>
      <c r="H106" s="14"/>
      <c r="L106" s="12">
        <f t="shared" si="2"/>
        <v>0</v>
      </c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</row>
    <row r="107" spans="1:75" ht="22.8" hidden="1" customHeight="1" x14ac:dyDescent="0.2">
      <c r="A107" s="16">
        <v>7660</v>
      </c>
      <c r="B107" s="16">
        <v>5297</v>
      </c>
      <c r="C107" s="18" t="s">
        <v>173</v>
      </c>
      <c r="D107" s="19" t="s">
        <v>46</v>
      </c>
      <c r="E107" s="20" t="s">
        <v>57</v>
      </c>
      <c r="F107" s="21" t="s">
        <v>130</v>
      </c>
      <c r="G107" s="21" t="s">
        <v>24</v>
      </c>
      <c r="H107" s="32" t="s">
        <v>141</v>
      </c>
      <c r="I107" s="70">
        <v>1</v>
      </c>
      <c r="J107" s="50">
        <v>22.9</v>
      </c>
      <c r="K107" s="3">
        <v>1</v>
      </c>
      <c r="L107" s="12">
        <f>J107*K107</f>
        <v>22.9</v>
      </c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</row>
    <row r="108" spans="1:75" ht="40.799999999999997" hidden="1" x14ac:dyDescent="0.2">
      <c r="A108" s="16"/>
      <c r="B108" s="16"/>
      <c r="C108" s="26" t="s">
        <v>174</v>
      </c>
      <c r="D108" s="26" t="s">
        <v>174</v>
      </c>
      <c r="E108" s="26" t="s">
        <v>175</v>
      </c>
      <c r="F108" s="21" t="s">
        <v>130</v>
      </c>
      <c r="G108" s="21" t="s">
        <v>24</v>
      </c>
      <c r="H108" s="32" t="s">
        <v>141</v>
      </c>
      <c r="I108" s="70">
        <v>1</v>
      </c>
      <c r="J108" s="68"/>
      <c r="L108" s="12">
        <f>J108*K108</f>
        <v>0</v>
      </c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</row>
    <row r="109" spans="1:75" ht="38.4" hidden="1" customHeight="1" x14ac:dyDescent="0.2">
      <c r="A109" s="16">
        <v>7947</v>
      </c>
      <c r="B109" s="185">
        <v>5543</v>
      </c>
      <c r="C109" s="18" t="s">
        <v>176</v>
      </c>
      <c r="D109" s="19" t="s">
        <v>167</v>
      </c>
      <c r="E109" s="20" t="s">
        <v>57</v>
      </c>
      <c r="F109" s="21" t="s">
        <v>130</v>
      </c>
      <c r="G109" s="21" t="s">
        <v>35</v>
      </c>
      <c r="H109" s="58" t="s">
        <v>147</v>
      </c>
      <c r="I109" s="70">
        <v>1</v>
      </c>
      <c r="J109" s="50">
        <v>12.65</v>
      </c>
      <c r="K109" s="3">
        <v>1</v>
      </c>
      <c r="L109" s="12">
        <f t="shared" ref="L109:L112" si="3">J109*K109</f>
        <v>12.65</v>
      </c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</row>
    <row r="110" spans="1:75" ht="38.4" hidden="1" customHeight="1" x14ac:dyDescent="0.2">
      <c r="A110" s="16">
        <v>7948</v>
      </c>
      <c r="B110" s="185"/>
      <c r="C110" s="18" t="s">
        <v>177</v>
      </c>
      <c r="D110" s="19" t="s">
        <v>167</v>
      </c>
      <c r="E110" s="20" t="s">
        <v>57</v>
      </c>
      <c r="F110" s="21" t="s">
        <v>130</v>
      </c>
      <c r="G110" s="21" t="s">
        <v>35</v>
      </c>
      <c r="H110" s="58" t="s">
        <v>147</v>
      </c>
      <c r="I110" s="70">
        <v>1</v>
      </c>
      <c r="J110" s="50">
        <v>12.65</v>
      </c>
      <c r="K110" s="3">
        <v>1</v>
      </c>
      <c r="L110" s="12">
        <f t="shared" si="3"/>
        <v>12.65</v>
      </c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</row>
    <row r="111" spans="1:75" ht="13.95" customHeight="1" x14ac:dyDescent="0.2">
      <c r="A111" s="15"/>
      <c r="B111" s="186" t="s">
        <v>50</v>
      </c>
      <c r="C111" s="186"/>
      <c r="D111" s="186"/>
      <c r="E111" s="186"/>
      <c r="F111" s="186"/>
      <c r="G111" s="186"/>
      <c r="H111" s="14"/>
      <c r="L111" s="12">
        <f t="shared" si="3"/>
        <v>0</v>
      </c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</row>
    <row r="112" spans="1:75" ht="27" customHeight="1" x14ac:dyDescent="0.2">
      <c r="A112" s="16">
        <v>7035</v>
      </c>
      <c r="B112" s="16">
        <v>4775</v>
      </c>
      <c r="C112" s="18" t="s">
        <v>178</v>
      </c>
      <c r="D112" s="19" t="s">
        <v>179</v>
      </c>
      <c r="E112" s="20" t="s">
        <v>57</v>
      </c>
      <c r="F112" s="21" t="s">
        <v>130</v>
      </c>
      <c r="G112" s="21" t="s">
        <v>24</v>
      </c>
      <c r="H112" s="32" t="s">
        <v>593</v>
      </c>
      <c r="I112" s="70" t="s">
        <v>131</v>
      </c>
      <c r="J112" s="50">
        <v>10.8</v>
      </c>
      <c r="K112" s="3">
        <v>106</v>
      </c>
      <c r="L112" s="12">
        <f t="shared" si="3"/>
        <v>1144.8000000000002</v>
      </c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</row>
    <row r="113" spans="1:75" ht="26.4" customHeight="1" x14ac:dyDescent="0.2">
      <c r="A113" s="16"/>
      <c r="B113" s="16"/>
      <c r="C113" s="26" t="s">
        <v>180</v>
      </c>
      <c r="D113" s="26" t="s">
        <v>179</v>
      </c>
      <c r="E113" s="27" t="s">
        <v>21</v>
      </c>
      <c r="F113" s="21" t="s">
        <v>130</v>
      </c>
      <c r="G113" s="21" t="s">
        <v>24</v>
      </c>
      <c r="H113" s="32" t="s">
        <v>593</v>
      </c>
      <c r="I113" s="70" t="s">
        <v>131</v>
      </c>
      <c r="J113" s="68"/>
      <c r="L113" s="12">
        <f>J113*K113</f>
        <v>0</v>
      </c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</row>
    <row r="114" spans="1:75" ht="26.4" customHeight="1" x14ac:dyDescent="0.2">
      <c r="A114" s="16">
        <v>7162</v>
      </c>
      <c r="B114" s="185">
        <v>4663</v>
      </c>
      <c r="C114" s="18" t="s">
        <v>181</v>
      </c>
      <c r="D114" s="19" t="s">
        <v>106</v>
      </c>
      <c r="E114" s="20" t="s">
        <v>57</v>
      </c>
      <c r="F114" s="21" t="s">
        <v>130</v>
      </c>
      <c r="G114" s="21" t="s">
        <v>35</v>
      </c>
      <c r="H114" s="58" t="s">
        <v>591</v>
      </c>
      <c r="I114" s="69" t="s">
        <v>134</v>
      </c>
      <c r="J114" s="24">
        <v>5.25</v>
      </c>
      <c r="K114" s="3">
        <v>57</v>
      </c>
      <c r="L114" s="12">
        <f t="shared" ref="L114:L122" si="4">J114*K114</f>
        <v>299.25</v>
      </c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</row>
    <row r="115" spans="1:75" ht="25.8" customHeight="1" x14ac:dyDescent="0.2">
      <c r="A115" s="16">
        <v>7163</v>
      </c>
      <c r="B115" s="185"/>
      <c r="C115" s="18" t="s">
        <v>182</v>
      </c>
      <c r="D115" s="19" t="s">
        <v>106</v>
      </c>
      <c r="E115" s="20" t="s">
        <v>57</v>
      </c>
      <c r="F115" s="21" t="s">
        <v>130</v>
      </c>
      <c r="G115" s="21" t="s">
        <v>35</v>
      </c>
      <c r="H115" s="58" t="s">
        <v>591</v>
      </c>
      <c r="I115" s="69" t="s">
        <v>134</v>
      </c>
      <c r="J115" s="24">
        <v>5.55</v>
      </c>
      <c r="K115" s="3">
        <v>57</v>
      </c>
      <c r="L115" s="12">
        <f t="shared" si="4"/>
        <v>316.34999999999997</v>
      </c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</row>
    <row r="116" spans="1:75" ht="34.799999999999997" customHeight="1" x14ac:dyDescent="0.2">
      <c r="A116" s="16"/>
      <c r="B116" s="16"/>
      <c r="C116" s="84" t="s">
        <v>183</v>
      </c>
      <c r="D116" s="85" t="s">
        <v>184</v>
      </c>
      <c r="E116" s="20" t="s">
        <v>107</v>
      </c>
      <c r="F116" s="21" t="s">
        <v>130</v>
      </c>
      <c r="G116" s="21" t="s">
        <v>35</v>
      </c>
      <c r="H116" s="58" t="s">
        <v>591</v>
      </c>
      <c r="I116" s="69" t="s">
        <v>134</v>
      </c>
      <c r="J116" s="68"/>
      <c r="L116" s="12">
        <f t="shared" si="4"/>
        <v>0</v>
      </c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</row>
    <row r="117" spans="1:75" ht="25.8" customHeight="1" x14ac:dyDescent="0.2">
      <c r="A117" s="168">
        <v>6567</v>
      </c>
      <c r="B117" s="168">
        <v>4351</v>
      </c>
      <c r="C117" s="84" t="s">
        <v>587</v>
      </c>
      <c r="D117" s="26" t="s">
        <v>596</v>
      </c>
      <c r="E117" s="20" t="s">
        <v>57</v>
      </c>
      <c r="F117" s="21" t="s">
        <v>130</v>
      </c>
      <c r="G117" s="21" t="s">
        <v>17</v>
      </c>
      <c r="H117" s="58" t="s">
        <v>577</v>
      </c>
      <c r="I117" s="69"/>
      <c r="J117" s="68"/>
      <c r="L117" s="12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</row>
    <row r="118" spans="1:75" ht="25.8" customHeight="1" x14ac:dyDescent="0.2">
      <c r="A118" s="168"/>
      <c r="B118" s="168"/>
      <c r="C118" s="84" t="s">
        <v>588</v>
      </c>
      <c r="D118" s="26" t="s">
        <v>596</v>
      </c>
      <c r="E118" s="27" t="s">
        <v>21</v>
      </c>
      <c r="F118" s="21" t="s">
        <v>130</v>
      </c>
      <c r="G118" s="21" t="s">
        <v>17</v>
      </c>
      <c r="H118" s="58" t="s">
        <v>579</v>
      </c>
      <c r="I118" s="69"/>
      <c r="J118" s="68"/>
      <c r="L118" s="12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</row>
    <row r="119" spans="1:75" ht="30.6" customHeight="1" x14ac:dyDescent="0.2">
      <c r="A119" s="168"/>
      <c r="B119" s="168"/>
      <c r="C119" s="84" t="s">
        <v>594</v>
      </c>
      <c r="D119" s="26" t="s">
        <v>60</v>
      </c>
      <c r="E119" s="20" t="s">
        <v>57</v>
      </c>
      <c r="F119" s="21" t="s">
        <v>130</v>
      </c>
      <c r="G119" s="21" t="s">
        <v>24</v>
      </c>
      <c r="H119" s="58" t="s">
        <v>147</v>
      </c>
      <c r="I119" s="69"/>
      <c r="J119" s="68"/>
      <c r="L119" s="12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</row>
    <row r="120" spans="1:75" ht="29.4" customHeight="1" x14ac:dyDescent="0.2">
      <c r="A120" s="168"/>
      <c r="B120" s="168"/>
      <c r="C120" s="84" t="s">
        <v>595</v>
      </c>
      <c r="D120" s="26" t="s">
        <v>60</v>
      </c>
      <c r="E120" s="27" t="s">
        <v>21</v>
      </c>
      <c r="F120" s="21" t="s">
        <v>130</v>
      </c>
      <c r="G120" s="21" t="s">
        <v>24</v>
      </c>
      <c r="H120" s="58" t="s">
        <v>147</v>
      </c>
      <c r="I120" s="69"/>
      <c r="J120" s="68"/>
      <c r="L120" s="12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</row>
    <row r="121" spans="1:75" ht="0.6" customHeight="1" x14ac:dyDescent="0.2">
      <c r="A121" s="15"/>
      <c r="B121" s="186" t="s">
        <v>185</v>
      </c>
      <c r="C121" s="186"/>
      <c r="D121" s="186"/>
      <c r="E121" s="186"/>
      <c r="F121" s="186"/>
      <c r="G121" s="186"/>
      <c r="H121" s="14"/>
      <c r="L121" s="12">
        <f t="shared" si="4"/>
        <v>0</v>
      </c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</row>
    <row r="122" spans="1:75" ht="30.6" hidden="1" x14ac:dyDescent="0.2">
      <c r="A122" s="16">
        <v>7636</v>
      </c>
      <c r="B122" s="16">
        <v>5273</v>
      </c>
      <c r="C122" s="18" t="s">
        <v>186</v>
      </c>
      <c r="D122" s="19" t="s">
        <v>187</v>
      </c>
      <c r="E122" s="20" t="s">
        <v>57</v>
      </c>
      <c r="F122" s="21" t="s">
        <v>130</v>
      </c>
      <c r="G122" s="21" t="s">
        <v>24</v>
      </c>
      <c r="H122" s="32" t="s">
        <v>141</v>
      </c>
      <c r="I122" s="70">
        <v>1</v>
      </c>
      <c r="J122" s="50">
        <v>19.829999999999998</v>
      </c>
      <c r="K122" s="3">
        <v>1</v>
      </c>
      <c r="L122" s="12">
        <f t="shared" si="4"/>
        <v>19.829999999999998</v>
      </c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</row>
    <row r="123" spans="1:75" ht="40.799999999999997" hidden="1" x14ac:dyDescent="0.2">
      <c r="A123" s="16"/>
      <c r="B123" s="16"/>
      <c r="C123" s="26" t="s">
        <v>188</v>
      </c>
      <c r="D123" s="54" t="s">
        <v>187</v>
      </c>
      <c r="E123" s="26" t="s">
        <v>175</v>
      </c>
      <c r="F123" s="21" t="s">
        <v>130</v>
      </c>
      <c r="G123" s="21" t="s">
        <v>24</v>
      </c>
      <c r="H123" s="32" t="s">
        <v>141</v>
      </c>
      <c r="I123" s="70">
        <v>1</v>
      </c>
      <c r="J123" s="68"/>
      <c r="L123" s="12">
        <f>J123*K123</f>
        <v>0</v>
      </c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</row>
    <row r="124" spans="1:75" ht="30.6" hidden="1" x14ac:dyDescent="0.2">
      <c r="A124" s="16">
        <v>7954</v>
      </c>
      <c r="B124" s="185">
        <v>5547</v>
      </c>
      <c r="C124" s="19" t="s">
        <v>189</v>
      </c>
      <c r="D124" s="19" t="s">
        <v>106</v>
      </c>
      <c r="E124" s="20" t="s">
        <v>57</v>
      </c>
      <c r="F124" s="21" t="s">
        <v>130</v>
      </c>
      <c r="G124" s="21" t="s">
        <v>35</v>
      </c>
      <c r="H124" s="58" t="s">
        <v>147</v>
      </c>
      <c r="I124" s="70">
        <v>1</v>
      </c>
      <c r="J124" s="24">
        <v>9.7799999999999994</v>
      </c>
      <c r="K124" s="3">
        <v>1</v>
      </c>
      <c r="L124" s="12">
        <f t="shared" ref="L124:L129" si="5">J124*K124</f>
        <v>9.7799999999999994</v>
      </c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</row>
    <row r="125" spans="1:75" ht="30.6" hidden="1" x14ac:dyDescent="0.2">
      <c r="A125" s="16">
        <v>7955</v>
      </c>
      <c r="B125" s="185"/>
      <c r="C125" s="18" t="s">
        <v>190</v>
      </c>
      <c r="D125" s="19" t="s">
        <v>106</v>
      </c>
      <c r="E125" s="20" t="s">
        <v>57</v>
      </c>
      <c r="F125" s="21" t="s">
        <v>130</v>
      </c>
      <c r="G125" s="21" t="s">
        <v>35</v>
      </c>
      <c r="H125" s="58" t="s">
        <v>147</v>
      </c>
      <c r="I125" s="70">
        <v>1</v>
      </c>
      <c r="J125" s="50">
        <v>9.7799999999999994</v>
      </c>
      <c r="K125" s="3">
        <v>1</v>
      </c>
      <c r="L125" s="12">
        <f t="shared" si="5"/>
        <v>9.7799999999999994</v>
      </c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</row>
    <row r="126" spans="1:75" ht="13.95" customHeight="1" x14ac:dyDescent="0.2">
      <c r="A126" s="15"/>
      <c r="B126" s="186" t="s">
        <v>65</v>
      </c>
      <c r="C126" s="186"/>
      <c r="D126" s="186"/>
      <c r="E126" s="186"/>
      <c r="F126" s="186"/>
      <c r="G126" s="186"/>
      <c r="H126" s="14"/>
      <c r="L126" s="12">
        <f t="shared" si="5"/>
        <v>0</v>
      </c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</row>
    <row r="127" spans="1:75" ht="19.8" customHeight="1" x14ac:dyDescent="0.2">
      <c r="A127" s="16"/>
      <c r="B127" s="16"/>
      <c r="C127" s="26" t="s">
        <v>191</v>
      </c>
      <c r="D127" s="26" t="s">
        <v>69</v>
      </c>
      <c r="E127" s="26" t="s">
        <v>119</v>
      </c>
      <c r="F127" s="21" t="s">
        <v>130</v>
      </c>
      <c r="G127" s="21" t="s">
        <v>24</v>
      </c>
      <c r="H127" s="32" t="s">
        <v>597</v>
      </c>
      <c r="I127" s="70" t="s">
        <v>192</v>
      </c>
      <c r="J127" s="68"/>
      <c r="L127" s="12">
        <f t="shared" si="5"/>
        <v>0</v>
      </c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</row>
    <row r="128" spans="1:75" ht="19.8" customHeight="1" x14ac:dyDescent="0.2">
      <c r="A128" s="168"/>
      <c r="B128" s="168"/>
      <c r="C128" s="26" t="s">
        <v>193</v>
      </c>
      <c r="D128" s="54" t="s">
        <v>194</v>
      </c>
      <c r="E128" s="77" t="s">
        <v>195</v>
      </c>
      <c r="F128" s="21" t="s">
        <v>130</v>
      </c>
      <c r="G128" s="21" t="s">
        <v>35</v>
      </c>
      <c r="H128" s="58" t="s">
        <v>591</v>
      </c>
      <c r="I128" s="70"/>
      <c r="J128" s="68"/>
      <c r="L128" s="12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</row>
    <row r="129" spans="1:75" ht="25.2" customHeight="1" x14ac:dyDescent="0.2">
      <c r="A129" s="16"/>
      <c r="B129" s="16"/>
      <c r="C129" s="26" t="s">
        <v>589</v>
      </c>
      <c r="D129" s="54" t="s">
        <v>590</v>
      </c>
      <c r="E129" s="77" t="s">
        <v>21</v>
      </c>
      <c r="F129" s="21" t="s">
        <v>130</v>
      </c>
      <c r="G129" s="21" t="s">
        <v>17</v>
      </c>
      <c r="H129" s="58" t="s">
        <v>577</v>
      </c>
      <c r="I129" s="69" t="s">
        <v>196</v>
      </c>
      <c r="J129" s="68"/>
      <c r="L129" s="12">
        <f t="shared" si="5"/>
        <v>0</v>
      </c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</row>
    <row r="130" spans="1:75" ht="13.95" customHeight="1" x14ac:dyDescent="0.2">
      <c r="A130" s="15"/>
      <c r="B130" s="186" t="s">
        <v>72</v>
      </c>
      <c r="C130" s="186"/>
      <c r="D130" s="186"/>
      <c r="E130" s="186"/>
      <c r="F130" s="186"/>
      <c r="G130" s="186"/>
      <c r="H130" s="14"/>
      <c r="L130" s="12">
        <f>J130*K130</f>
        <v>0</v>
      </c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</row>
    <row r="131" spans="1:75" ht="30.6" x14ac:dyDescent="0.2">
      <c r="A131" s="16">
        <v>7117</v>
      </c>
      <c r="B131" s="16">
        <v>4853</v>
      </c>
      <c r="C131" s="18" t="s">
        <v>197</v>
      </c>
      <c r="D131" s="19" t="s">
        <v>198</v>
      </c>
      <c r="E131" s="20" t="s">
        <v>57</v>
      </c>
      <c r="F131" s="21" t="s">
        <v>130</v>
      </c>
      <c r="G131" s="21" t="s">
        <v>75</v>
      </c>
      <c r="H131" s="81" t="s">
        <v>76</v>
      </c>
      <c r="I131" s="70" t="s">
        <v>199</v>
      </c>
      <c r="J131" s="50">
        <v>10.8</v>
      </c>
      <c r="K131" s="3">
        <v>51</v>
      </c>
      <c r="L131" s="12">
        <f t="shared" ref="L131:L135" si="6">J131*K131</f>
        <v>550.80000000000007</v>
      </c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</row>
    <row r="132" spans="1:75" ht="30.6" x14ac:dyDescent="0.2">
      <c r="A132" s="16"/>
      <c r="B132" s="16"/>
      <c r="C132" s="26" t="s">
        <v>200</v>
      </c>
      <c r="D132" s="26" t="s">
        <v>125</v>
      </c>
      <c r="E132" s="27" t="s">
        <v>21</v>
      </c>
      <c r="F132" s="21" t="s">
        <v>130</v>
      </c>
      <c r="G132" s="21" t="s">
        <v>75</v>
      </c>
      <c r="H132" s="81" t="s">
        <v>76</v>
      </c>
      <c r="I132" s="70" t="s">
        <v>199</v>
      </c>
      <c r="J132" s="68"/>
      <c r="L132" s="12">
        <f t="shared" si="6"/>
        <v>0</v>
      </c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</row>
    <row r="133" spans="1:75" ht="13.95" customHeight="1" x14ac:dyDescent="0.2">
      <c r="A133" s="15"/>
      <c r="B133" s="186" t="s">
        <v>126</v>
      </c>
      <c r="C133" s="186"/>
      <c r="D133" s="186"/>
      <c r="E133" s="186"/>
      <c r="F133" s="186"/>
      <c r="G133" s="186"/>
      <c r="H133" s="14"/>
      <c r="L133" s="12">
        <f t="shared" si="6"/>
        <v>0</v>
      </c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</row>
    <row r="134" spans="1:75" ht="27" customHeight="1" x14ac:dyDescent="0.2">
      <c r="A134" s="16">
        <v>6700</v>
      </c>
      <c r="B134" s="16">
        <v>4464</v>
      </c>
      <c r="C134" s="18" t="s">
        <v>201</v>
      </c>
      <c r="D134" s="19" t="s">
        <v>202</v>
      </c>
      <c r="E134" s="20" t="s">
        <v>57</v>
      </c>
      <c r="F134" s="21" t="s">
        <v>130</v>
      </c>
      <c r="G134" s="21" t="s">
        <v>203</v>
      </c>
      <c r="H134" s="81" t="s">
        <v>76</v>
      </c>
      <c r="I134" s="70" t="s">
        <v>204</v>
      </c>
      <c r="J134" s="50">
        <v>10.8</v>
      </c>
      <c r="K134" s="3">
        <v>56</v>
      </c>
      <c r="L134" s="12">
        <f t="shared" si="6"/>
        <v>604.80000000000007</v>
      </c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</row>
    <row r="135" spans="1:75" ht="27" customHeight="1" x14ac:dyDescent="0.2">
      <c r="A135" s="16"/>
      <c r="B135" s="16"/>
      <c r="C135" s="26" t="s">
        <v>205</v>
      </c>
      <c r="D135" s="26" t="s">
        <v>206</v>
      </c>
      <c r="E135" s="27" t="s">
        <v>21</v>
      </c>
      <c r="F135" s="21" t="s">
        <v>130</v>
      </c>
      <c r="G135" s="21" t="s">
        <v>203</v>
      </c>
      <c r="H135" s="81" t="s">
        <v>76</v>
      </c>
      <c r="I135" s="70" t="s">
        <v>204</v>
      </c>
      <c r="J135" s="68"/>
      <c r="L135" s="12">
        <f t="shared" si="6"/>
        <v>0</v>
      </c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</row>
    <row r="136" spans="1:75" ht="15.6" customHeight="1" x14ac:dyDescent="0.2">
      <c r="A136" s="13"/>
      <c r="B136" s="190" t="s">
        <v>598</v>
      </c>
      <c r="C136" s="191"/>
      <c r="D136" s="191"/>
      <c r="E136" s="191"/>
      <c r="F136" s="191"/>
      <c r="G136" s="192"/>
      <c r="H136" s="14"/>
      <c r="I136" s="6"/>
      <c r="J136" s="68"/>
      <c r="K136" s="4"/>
      <c r="L136" s="12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</row>
    <row r="137" spans="1:75" ht="13.95" customHeight="1" x14ac:dyDescent="0.2">
      <c r="A137" s="15"/>
      <c r="B137" s="186" t="s">
        <v>12</v>
      </c>
      <c r="C137" s="186"/>
      <c r="D137" s="186"/>
      <c r="E137" s="186"/>
      <c r="F137" s="186"/>
      <c r="G137" s="186"/>
      <c r="H137" s="14"/>
      <c r="L137" s="12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</row>
    <row r="138" spans="1:75" ht="30.6" x14ac:dyDescent="0.2">
      <c r="A138" s="17">
        <v>7699</v>
      </c>
      <c r="B138" s="7">
        <v>5334</v>
      </c>
      <c r="C138" s="27" t="s">
        <v>207</v>
      </c>
      <c r="D138" s="27" t="s">
        <v>27</v>
      </c>
      <c r="E138" s="20" t="s">
        <v>57</v>
      </c>
      <c r="F138" s="8" t="s">
        <v>208</v>
      </c>
      <c r="G138" s="7" t="s">
        <v>24</v>
      </c>
      <c r="H138" s="32" t="s">
        <v>600</v>
      </c>
      <c r="I138" s="70" t="s">
        <v>209</v>
      </c>
      <c r="J138" s="86">
        <v>27.45</v>
      </c>
      <c r="K138" s="3">
        <v>70</v>
      </c>
      <c r="L138" s="12">
        <f>J138*K138</f>
        <v>1921.5</v>
      </c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</row>
    <row r="139" spans="1:75" ht="20.399999999999999" x14ac:dyDescent="0.2">
      <c r="A139" s="17"/>
      <c r="B139" s="7"/>
      <c r="C139" s="26" t="s">
        <v>210</v>
      </c>
      <c r="D139" s="54" t="s">
        <v>27</v>
      </c>
      <c r="E139" s="27" t="s">
        <v>21</v>
      </c>
      <c r="F139" s="8" t="s">
        <v>208</v>
      </c>
      <c r="G139" s="7" t="s">
        <v>24</v>
      </c>
      <c r="H139" s="32" t="s">
        <v>600</v>
      </c>
      <c r="I139" s="70" t="s">
        <v>209</v>
      </c>
      <c r="J139" s="68"/>
      <c r="L139" s="12">
        <f t="shared" ref="L139:L192" si="7">J139*K139</f>
        <v>0</v>
      </c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</row>
    <row r="140" spans="1:75" ht="29.4" customHeight="1" x14ac:dyDescent="0.2">
      <c r="A140" s="168">
        <v>7732</v>
      </c>
      <c r="B140" s="200">
        <v>5358</v>
      </c>
      <c r="C140" s="18" t="s">
        <v>603</v>
      </c>
      <c r="D140" s="19" t="s">
        <v>84</v>
      </c>
      <c r="E140" s="20" t="s">
        <v>57</v>
      </c>
      <c r="F140" s="21" t="s">
        <v>208</v>
      </c>
      <c r="G140" s="21" t="s">
        <v>35</v>
      </c>
      <c r="H140" s="87" t="s">
        <v>601</v>
      </c>
      <c r="I140" s="70" t="s">
        <v>211</v>
      </c>
      <c r="J140" s="86">
        <v>13.72</v>
      </c>
      <c r="K140" s="3">
        <v>74</v>
      </c>
      <c r="L140" s="12">
        <f t="shared" si="7"/>
        <v>1015.2800000000001</v>
      </c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</row>
    <row r="141" spans="1:75" ht="40.799999999999997" x14ac:dyDescent="0.2">
      <c r="A141" s="168">
        <v>7733</v>
      </c>
      <c r="B141" s="201"/>
      <c r="C141" s="18" t="s">
        <v>604</v>
      </c>
      <c r="D141" s="19" t="s">
        <v>84</v>
      </c>
      <c r="E141" s="20" t="s">
        <v>57</v>
      </c>
      <c r="F141" s="21" t="s">
        <v>208</v>
      </c>
      <c r="G141" s="21" t="s">
        <v>35</v>
      </c>
      <c r="H141" s="87" t="s">
        <v>602</v>
      </c>
      <c r="I141" s="70" t="s">
        <v>211</v>
      </c>
      <c r="J141" s="86">
        <v>13.73</v>
      </c>
      <c r="K141" s="3">
        <v>74</v>
      </c>
      <c r="L141" s="12">
        <f t="shared" si="7"/>
        <v>1016.02</v>
      </c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</row>
    <row r="142" spans="1:75" ht="23.4" customHeight="1" x14ac:dyDescent="0.2">
      <c r="A142" s="17"/>
      <c r="B142" s="16"/>
      <c r="C142" s="26" t="s">
        <v>606</v>
      </c>
      <c r="D142" s="88" t="s">
        <v>605</v>
      </c>
      <c r="E142" s="27" t="s">
        <v>21</v>
      </c>
      <c r="F142" s="21" t="s">
        <v>208</v>
      </c>
      <c r="G142" s="21" t="s">
        <v>35</v>
      </c>
      <c r="H142" s="87" t="s">
        <v>601</v>
      </c>
      <c r="I142" s="70" t="s">
        <v>211</v>
      </c>
      <c r="J142" s="68"/>
      <c r="L142" s="12">
        <f t="shared" si="7"/>
        <v>0</v>
      </c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</row>
    <row r="143" spans="1:75" ht="13.95" customHeight="1" x14ac:dyDescent="0.2">
      <c r="A143" s="15"/>
      <c r="B143" s="186" t="s">
        <v>138</v>
      </c>
      <c r="C143" s="186"/>
      <c r="D143" s="186"/>
      <c r="E143" s="186"/>
      <c r="F143" s="186"/>
      <c r="G143" s="186"/>
      <c r="H143" s="14"/>
      <c r="L143" s="12">
        <f t="shared" si="7"/>
        <v>0</v>
      </c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</row>
    <row r="144" spans="1:75" ht="30.6" x14ac:dyDescent="0.2">
      <c r="A144" s="17">
        <v>7700</v>
      </c>
      <c r="B144" s="16">
        <v>5335</v>
      </c>
      <c r="C144" s="18" t="s">
        <v>212</v>
      </c>
      <c r="D144" s="19" t="s">
        <v>213</v>
      </c>
      <c r="E144" s="20" t="s">
        <v>57</v>
      </c>
      <c r="F144" s="21" t="s">
        <v>208</v>
      </c>
      <c r="G144" s="21" t="s">
        <v>24</v>
      </c>
      <c r="H144" s="32" t="s">
        <v>619</v>
      </c>
      <c r="I144" s="70">
        <v>1</v>
      </c>
      <c r="J144" s="86">
        <v>27.47</v>
      </c>
      <c r="K144" s="51" t="s">
        <v>142</v>
      </c>
      <c r="L144" s="12">
        <f t="shared" si="7"/>
        <v>27.47</v>
      </c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</row>
    <row r="145" spans="1:75" ht="20.399999999999999" x14ac:dyDescent="0.2">
      <c r="A145" s="17"/>
      <c r="B145" s="16"/>
      <c r="C145" s="26" t="s">
        <v>214</v>
      </c>
      <c r="D145" s="54" t="s">
        <v>215</v>
      </c>
      <c r="E145" s="26" t="s">
        <v>643</v>
      </c>
      <c r="F145" s="21" t="s">
        <v>208</v>
      </c>
      <c r="G145" s="21" t="s">
        <v>24</v>
      </c>
      <c r="H145" s="32" t="s">
        <v>619</v>
      </c>
      <c r="I145" s="70">
        <v>1</v>
      </c>
      <c r="J145" s="76"/>
      <c r="K145" s="51"/>
      <c r="L145" s="12">
        <f t="shared" si="7"/>
        <v>0</v>
      </c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</row>
    <row r="146" spans="1:75" ht="40.799999999999997" x14ac:dyDescent="0.2">
      <c r="A146" s="172">
        <v>7941</v>
      </c>
      <c r="B146" s="200">
        <v>5540</v>
      </c>
      <c r="C146" s="18" t="s">
        <v>621</v>
      </c>
      <c r="D146" s="19" t="s">
        <v>84</v>
      </c>
      <c r="E146" s="20" t="s">
        <v>57</v>
      </c>
      <c r="F146" s="21" t="s">
        <v>208</v>
      </c>
      <c r="G146" s="21" t="s">
        <v>35</v>
      </c>
      <c r="H146" s="32" t="s">
        <v>620</v>
      </c>
      <c r="I146" s="70">
        <v>1</v>
      </c>
      <c r="J146" s="86">
        <v>14.5</v>
      </c>
      <c r="K146" s="3">
        <v>1</v>
      </c>
      <c r="L146" s="12">
        <f t="shared" si="7"/>
        <v>14.5</v>
      </c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</row>
    <row r="147" spans="1:75" ht="40.799999999999997" x14ac:dyDescent="0.2">
      <c r="A147" s="172">
        <v>7942</v>
      </c>
      <c r="B147" s="201">
        <v>5540</v>
      </c>
      <c r="C147" s="18" t="s">
        <v>622</v>
      </c>
      <c r="D147" s="19" t="s">
        <v>84</v>
      </c>
      <c r="E147" s="20" t="s">
        <v>57</v>
      </c>
      <c r="F147" s="21" t="s">
        <v>208</v>
      </c>
      <c r="G147" s="21" t="s">
        <v>35</v>
      </c>
      <c r="H147" s="32" t="s">
        <v>620</v>
      </c>
      <c r="I147" s="70">
        <v>1</v>
      </c>
      <c r="J147" s="86">
        <v>14.5</v>
      </c>
      <c r="K147" s="51" t="s">
        <v>142</v>
      </c>
      <c r="L147" s="12">
        <f t="shared" si="7"/>
        <v>14.5</v>
      </c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</row>
    <row r="148" spans="1:75" ht="13.95" customHeight="1" x14ac:dyDescent="0.2">
      <c r="A148" s="15"/>
      <c r="B148" s="186" t="s">
        <v>90</v>
      </c>
      <c r="C148" s="186"/>
      <c r="D148" s="186"/>
      <c r="E148" s="186"/>
      <c r="F148" s="186"/>
      <c r="G148" s="186"/>
      <c r="H148" s="14"/>
      <c r="L148" s="12">
        <f t="shared" si="7"/>
        <v>0</v>
      </c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</row>
    <row r="149" spans="1:75" ht="24.6" customHeight="1" x14ac:dyDescent="0.2">
      <c r="A149" s="17">
        <v>7495</v>
      </c>
      <c r="B149" s="16">
        <v>5151</v>
      </c>
      <c r="C149" s="18" t="s">
        <v>216</v>
      </c>
      <c r="D149" s="19" t="s">
        <v>217</v>
      </c>
      <c r="E149" s="20" t="s">
        <v>57</v>
      </c>
      <c r="F149" s="21" t="s">
        <v>208</v>
      </c>
      <c r="G149" s="21" t="s">
        <v>35</v>
      </c>
      <c r="H149" s="32" t="s">
        <v>599</v>
      </c>
      <c r="I149" s="70" t="s">
        <v>218</v>
      </c>
      <c r="J149" s="86">
        <v>10.98</v>
      </c>
      <c r="K149" s="51" t="s">
        <v>219</v>
      </c>
      <c r="L149" s="12">
        <f t="shared" si="7"/>
        <v>1614.0600000000002</v>
      </c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</row>
    <row r="150" spans="1:75" ht="25.2" customHeight="1" x14ac:dyDescent="0.2">
      <c r="A150" s="17"/>
      <c r="B150" s="16"/>
      <c r="C150" s="26" t="s">
        <v>220</v>
      </c>
      <c r="D150" s="54" t="s">
        <v>221</v>
      </c>
      <c r="E150" s="27" t="s">
        <v>21</v>
      </c>
      <c r="F150" s="21" t="s">
        <v>208</v>
      </c>
      <c r="G150" s="21" t="s">
        <v>35</v>
      </c>
      <c r="H150" s="32" t="s">
        <v>599</v>
      </c>
      <c r="I150" s="70" t="s">
        <v>222</v>
      </c>
      <c r="J150" s="76"/>
      <c r="K150" s="51"/>
      <c r="L150" s="12">
        <f t="shared" si="7"/>
        <v>0</v>
      </c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</row>
    <row r="151" spans="1:75" ht="13.95" customHeight="1" x14ac:dyDescent="0.2">
      <c r="A151" s="15"/>
      <c r="B151" s="186" t="s">
        <v>156</v>
      </c>
      <c r="C151" s="186"/>
      <c r="D151" s="186"/>
      <c r="E151" s="186"/>
      <c r="F151" s="186"/>
      <c r="G151" s="186"/>
      <c r="H151" s="14"/>
      <c r="L151" s="12">
        <f t="shared" si="7"/>
        <v>0</v>
      </c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</row>
    <row r="152" spans="1:75" ht="30.6" x14ac:dyDescent="0.2">
      <c r="A152" s="17"/>
      <c r="B152" s="89"/>
      <c r="C152" s="26" t="s">
        <v>223</v>
      </c>
      <c r="D152" s="54" t="s">
        <v>224</v>
      </c>
      <c r="E152" s="26" t="s">
        <v>159</v>
      </c>
      <c r="F152" s="90" t="s">
        <v>208</v>
      </c>
      <c r="G152" s="90" t="s">
        <v>35</v>
      </c>
      <c r="H152" s="32" t="s">
        <v>623</v>
      </c>
      <c r="I152" s="70" t="s">
        <v>161</v>
      </c>
      <c r="J152" s="76"/>
      <c r="K152" s="51"/>
      <c r="L152" s="12">
        <f t="shared" si="7"/>
        <v>0</v>
      </c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</row>
    <row r="153" spans="1:75" ht="13.95" customHeight="1" x14ac:dyDescent="0.2">
      <c r="A153" s="15"/>
      <c r="B153" s="186" t="s">
        <v>225</v>
      </c>
      <c r="C153" s="186"/>
      <c r="D153" s="186"/>
      <c r="E153" s="186"/>
      <c r="F153" s="186"/>
      <c r="G153" s="186"/>
      <c r="H153" s="14"/>
      <c r="L153" s="12">
        <f t="shared" si="7"/>
        <v>0</v>
      </c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</row>
    <row r="154" spans="1:75" ht="20.399999999999999" x14ac:dyDescent="0.2">
      <c r="A154" s="17">
        <v>7492</v>
      </c>
      <c r="B154" s="7">
        <v>5148</v>
      </c>
      <c r="C154" s="27" t="s">
        <v>226</v>
      </c>
      <c r="D154" s="27" t="s">
        <v>227</v>
      </c>
      <c r="E154" s="20" t="s">
        <v>57</v>
      </c>
      <c r="F154" s="8" t="s">
        <v>208</v>
      </c>
      <c r="G154" s="7" t="s">
        <v>35</v>
      </c>
      <c r="H154" s="87" t="s">
        <v>76</v>
      </c>
      <c r="I154" s="70" t="s">
        <v>228</v>
      </c>
      <c r="J154" s="91">
        <v>10.98</v>
      </c>
      <c r="K154" s="51" t="s">
        <v>229</v>
      </c>
      <c r="L154" s="12">
        <f t="shared" si="7"/>
        <v>636.84</v>
      </c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</row>
    <row r="155" spans="1:75" ht="25.8" customHeight="1" x14ac:dyDescent="0.2">
      <c r="A155" s="17"/>
      <c r="B155" s="16"/>
      <c r="C155" s="26" t="s">
        <v>230</v>
      </c>
      <c r="D155" s="54" t="s">
        <v>231</v>
      </c>
      <c r="E155" s="27" t="s">
        <v>21</v>
      </c>
      <c r="F155" s="21" t="s">
        <v>208</v>
      </c>
      <c r="G155" s="21" t="s">
        <v>35</v>
      </c>
      <c r="H155" s="87" t="s">
        <v>76</v>
      </c>
      <c r="I155" s="70" t="s">
        <v>228</v>
      </c>
      <c r="J155" s="76"/>
      <c r="K155" s="51"/>
      <c r="L155" s="12">
        <f t="shared" si="7"/>
        <v>0</v>
      </c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</row>
    <row r="156" spans="1:75" ht="13.95" customHeight="1" x14ac:dyDescent="0.2">
      <c r="A156" s="15"/>
      <c r="B156" s="186" t="s">
        <v>232</v>
      </c>
      <c r="C156" s="186"/>
      <c r="D156" s="186"/>
      <c r="E156" s="186"/>
      <c r="F156" s="186"/>
      <c r="G156" s="186"/>
      <c r="H156" s="14"/>
      <c r="L156" s="12">
        <f t="shared" si="7"/>
        <v>0</v>
      </c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</row>
    <row r="157" spans="1:75" ht="30.6" x14ac:dyDescent="0.2">
      <c r="A157" s="17">
        <v>7671</v>
      </c>
      <c r="B157" s="7">
        <v>5307</v>
      </c>
      <c r="C157" s="27" t="s">
        <v>233</v>
      </c>
      <c r="D157" s="27" t="s">
        <v>234</v>
      </c>
      <c r="E157" s="20" t="s">
        <v>57</v>
      </c>
      <c r="F157" s="8" t="s">
        <v>208</v>
      </c>
      <c r="G157" s="7" t="s">
        <v>24</v>
      </c>
      <c r="H157" s="87" t="s">
        <v>76</v>
      </c>
      <c r="I157" s="70" t="s">
        <v>235</v>
      </c>
      <c r="J157" s="91">
        <v>10.98</v>
      </c>
      <c r="K157" s="3">
        <v>54</v>
      </c>
      <c r="L157" s="12">
        <f t="shared" si="7"/>
        <v>592.92000000000007</v>
      </c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</row>
    <row r="158" spans="1:75" ht="30.6" x14ac:dyDescent="0.2">
      <c r="A158" s="17"/>
      <c r="B158" s="16"/>
      <c r="C158" s="26" t="s">
        <v>236</v>
      </c>
      <c r="D158" s="54" t="s">
        <v>237</v>
      </c>
      <c r="E158" s="26" t="s">
        <v>238</v>
      </c>
      <c r="F158" s="21" t="s">
        <v>208</v>
      </c>
      <c r="G158" s="7" t="s">
        <v>24</v>
      </c>
      <c r="H158" s="87" t="s">
        <v>76</v>
      </c>
      <c r="I158" s="70" t="s">
        <v>235</v>
      </c>
      <c r="J158" s="76"/>
      <c r="K158" s="51"/>
      <c r="L158" s="12">
        <f t="shared" si="7"/>
        <v>0</v>
      </c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</row>
    <row r="159" spans="1:75" ht="13.95" customHeight="1" x14ac:dyDescent="0.2">
      <c r="A159" s="15"/>
      <c r="B159" s="186" t="s">
        <v>239</v>
      </c>
      <c r="C159" s="186"/>
      <c r="D159" s="186"/>
      <c r="E159" s="186"/>
      <c r="F159" s="186"/>
      <c r="G159" s="186"/>
      <c r="H159" s="14"/>
      <c r="L159" s="12">
        <f t="shared" si="7"/>
        <v>0</v>
      </c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</row>
    <row r="160" spans="1:75" ht="20.399999999999999" x14ac:dyDescent="0.2">
      <c r="A160" s="158">
        <v>7810</v>
      </c>
      <c r="B160" s="17">
        <v>5425</v>
      </c>
      <c r="C160" s="18" t="s">
        <v>240</v>
      </c>
      <c r="D160" s="19" t="s">
        <v>241</v>
      </c>
      <c r="E160" s="20" t="s">
        <v>57</v>
      </c>
      <c r="F160" s="21" t="s">
        <v>208</v>
      </c>
      <c r="G160" s="21" t="s">
        <v>35</v>
      </c>
      <c r="H160" s="87" t="s">
        <v>76</v>
      </c>
      <c r="I160" s="70" t="s">
        <v>242</v>
      </c>
      <c r="J160" s="91">
        <v>10.98</v>
      </c>
      <c r="K160" s="51" t="s">
        <v>243</v>
      </c>
      <c r="L160" s="12">
        <f t="shared" si="7"/>
        <v>131.76</v>
      </c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</row>
    <row r="161" spans="1:75" ht="20.399999999999999" x14ac:dyDescent="0.2">
      <c r="A161" s="159"/>
      <c r="B161" s="16"/>
      <c r="C161" s="26" t="s">
        <v>244</v>
      </c>
      <c r="D161" s="54" t="s">
        <v>245</v>
      </c>
      <c r="E161" s="27" t="s">
        <v>21</v>
      </c>
      <c r="F161" s="21" t="s">
        <v>208</v>
      </c>
      <c r="G161" s="21" t="s">
        <v>35</v>
      </c>
      <c r="H161" s="87" t="s">
        <v>76</v>
      </c>
      <c r="I161" s="70" t="s">
        <v>242</v>
      </c>
      <c r="J161" s="76"/>
      <c r="K161" s="51"/>
      <c r="L161" s="12">
        <f t="shared" si="7"/>
        <v>0</v>
      </c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</row>
    <row r="162" spans="1:75" ht="13.95" customHeight="1" x14ac:dyDescent="0.2">
      <c r="A162" s="15"/>
      <c r="B162" s="186" t="s">
        <v>39</v>
      </c>
      <c r="C162" s="186"/>
      <c r="D162" s="186"/>
      <c r="E162" s="186"/>
      <c r="F162" s="186"/>
      <c r="G162" s="186"/>
      <c r="H162" s="14"/>
      <c r="L162" s="12">
        <f t="shared" si="7"/>
        <v>0</v>
      </c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</row>
    <row r="163" spans="1:75" ht="26.4" customHeight="1" x14ac:dyDescent="0.2">
      <c r="A163" s="158">
        <v>7661</v>
      </c>
      <c r="B163" s="16">
        <v>5298</v>
      </c>
      <c r="C163" s="18" t="s">
        <v>246</v>
      </c>
      <c r="D163" s="19" t="s">
        <v>46</v>
      </c>
      <c r="E163" s="20" t="s">
        <v>57</v>
      </c>
      <c r="F163" s="21" t="s">
        <v>208</v>
      </c>
      <c r="G163" s="21" t="s">
        <v>24</v>
      </c>
      <c r="H163" s="32" t="s">
        <v>600</v>
      </c>
      <c r="I163" s="70" t="s">
        <v>209</v>
      </c>
      <c r="J163" s="86">
        <v>21.96</v>
      </c>
      <c r="K163" s="3">
        <v>70</v>
      </c>
      <c r="L163" s="12">
        <f t="shared" si="7"/>
        <v>1537.2</v>
      </c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</row>
    <row r="164" spans="1:75" ht="26.4" customHeight="1" x14ac:dyDescent="0.2">
      <c r="A164" s="160"/>
      <c r="B164" s="16"/>
      <c r="C164" s="26" t="s">
        <v>247</v>
      </c>
      <c r="D164" s="54" t="s">
        <v>46</v>
      </c>
      <c r="E164" s="27" t="s">
        <v>21</v>
      </c>
      <c r="F164" s="21" t="s">
        <v>208</v>
      </c>
      <c r="G164" s="21" t="s">
        <v>24</v>
      </c>
      <c r="H164" s="32" t="s">
        <v>600</v>
      </c>
      <c r="I164" s="70" t="s">
        <v>209</v>
      </c>
      <c r="J164" s="68"/>
      <c r="L164" s="12">
        <f t="shared" si="7"/>
        <v>0</v>
      </c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</row>
    <row r="165" spans="1:75" ht="40.799999999999997" x14ac:dyDescent="0.2">
      <c r="A165" s="168">
        <v>7949</v>
      </c>
      <c r="B165" s="200">
        <v>5544</v>
      </c>
      <c r="C165" s="18" t="s">
        <v>607</v>
      </c>
      <c r="D165" s="19" t="s">
        <v>608</v>
      </c>
      <c r="E165" s="20" t="s">
        <v>57</v>
      </c>
      <c r="F165" s="21" t="s">
        <v>208</v>
      </c>
      <c r="G165" s="21" t="s">
        <v>35</v>
      </c>
      <c r="H165" s="87" t="s">
        <v>602</v>
      </c>
      <c r="I165" s="70" t="s">
        <v>211</v>
      </c>
      <c r="J165" s="86">
        <v>10.98</v>
      </c>
      <c r="K165" s="3">
        <v>74</v>
      </c>
      <c r="L165" s="12">
        <f t="shared" si="7"/>
        <v>812.52</v>
      </c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</row>
    <row r="166" spans="1:75" ht="40.799999999999997" x14ac:dyDescent="0.2">
      <c r="A166" s="168">
        <v>7950</v>
      </c>
      <c r="B166" s="201">
        <v>5544</v>
      </c>
      <c r="C166" s="18" t="s">
        <v>609</v>
      </c>
      <c r="D166" s="19" t="s">
        <v>608</v>
      </c>
      <c r="E166" s="20" t="s">
        <v>57</v>
      </c>
      <c r="F166" s="21" t="s">
        <v>208</v>
      </c>
      <c r="G166" s="21" t="s">
        <v>35</v>
      </c>
      <c r="H166" s="87" t="s">
        <v>601</v>
      </c>
      <c r="I166" s="70" t="s">
        <v>211</v>
      </c>
      <c r="J166" s="86">
        <v>10.98</v>
      </c>
      <c r="K166" s="3">
        <v>74</v>
      </c>
      <c r="L166" s="12">
        <f t="shared" si="7"/>
        <v>812.52</v>
      </c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</row>
    <row r="167" spans="1:75" ht="20.399999999999999" x14ac:dyDescent="0.2">
      <c r="A167" s="168"/>
      <c r="B167" s="168"/>
      <c r="C167" s="26" t="s">
        <v>610</v>
      </c>
      <c r="D167" s="62" t="s">
        <v>611</v>
      </c>
      <c r="E167" s="20" t="s">
        <v>21</v>
      </c>
      <c r="F167" s="21" t="s">
        <v>208</v>
      </c>
      <c r="G167" s="21" t="s">
        <v>35</v>
      </c>
      <c r="H167" s="87" t="s">
        <v>601</v>
      </c>
      <c r="I167" s="70" t="s">
        <v>211</v>
      </c>
      <c r="J167" s="68"/>
      <c r="L167" s="12">
        <f t="shared" si="7"/>
        <v>0</v>
      </c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</row>
    <row r="168" spans="1:75" ht="13.95" customHeight="1" x14ac:dyDescent="0.2">
      <c r="A168" s="15"/>
      <c r="B168" s="186" t="s">
        <v>172</v>
      </c>
      <c r="C168" s="186"/>
      <c r="D168" s="186"/>
      <c r="E168" s="186"/>
      <c r="F168" s="186"/>
      <c r="G168" s="186"/>
      <c r="H168" s="14"/>
      <c r="L168" s="12">
        <f t="shared" si="7"/>
        <v>0</v>
      </c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</row>
    <row r="169" spans="1:75" ht="30.6" x14ac:dyDescent="0.2">
      <c r="A169" s="158">
        <v>7662</v>
      </c>
      <c r="B169" s="16">
        <v>5299</v>
      </c>
      <c r="C169" s="18" t="s">
        <v>249</v>
      </c>
      <c r="D169" s="19" t="s">
        <v>46</v>
      </c>
      <c r="E169" s="20" t="s">
        <v>57</v>
      </c>
      <c r="F169" s="21" t="s">
        <v>208</v>
      </c>
      <c r="G169" s="21" t="s">
        <v>24</v>
      </c>
      <c r="H169" s="32" t="s">
        <v>619</v>
      </c>
      <c r="I169" s="70">
        <v>1</v>
      </c>
      <c r="J169" s="86">
        <v>22.9</v>
      </c>
      <c r="K169" s="3">
        <v>1</v>
      </c>
      <c r="L169" s="12">
        <f t="shared" si="7"/>
        <v>22.9</v>
      </c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</row>
    <row r="170" spans="1:75" ht="42" customHeight="1" x14ac:dyDescent="0.2">
      <c r="A170" s="158"/>
      <c r="B170" s="16"/>
      <c r="C170" s="26" t="s">
        <v>250</v>
      </c>
      <c r="D170" s="54" t="s">
        <v>46</v>
      </c>
      <c r="E170" s="26" t="s">
        <v>175</v>
      </c>
      <c r="F170" s="21" t="s">
        <v>208</v>
      </c>
      <c r="G170" s="21" t="s">
        <v>24</v>
      </c>
      <c r="H170" s="32" t="s">
        <v>619</v>
      </c>
      <c r="I170" s="70">
        <v>1</v>
      </c>
      <c r="J170" s="68"/>
      <c r="L170" s="12">
        <f t="shared" si="7"/>
        <v>0</v>
      </c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</row>
    <row r="171" spans="1:75" ht="40.799999999999997" x14ac:dyDescent="0.2">
      <c r="A171" s="172">
        <v>7949</v>
      </c>
      <c r="B171" s="200">
        <v>5544</v>
      </c>
      <c r="C171" s="26" t="s">
        <v>624</v>
      </c>
      <c r="D171" s="19" t="s">
        <v>608</v>
      </c>
      <c r="E171" s="20" t="s">
        <v>57</v>
      </c>
      <c r="F171" s="21" t="s">
        <v>208</v>
      </c>
      <c r="G171" s="21" t="s">
        <v>35</v>
      </c>
      <c r="H171" s="32" t="s">
        <v>620</v>
      </c>
      <c r="I171" s="70">
        <v>1</v>
      </c>
      <c r="J171" s="86">
        <v>12.21</v>
      </c>
      <c r="K171" s="3">
        <v>1</v>
      </c>
      <c r="L171" s="12">
        <f t="shared" si="7"/>
        <v>12.21</v>
      </c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</row>
    <row r="172" spans="1:75" ht="40.799999999999997" x14ac:dyDescent="0.2">
      <c r="A172" s="172">
        <v>7950</v>
      </c>
      <c r="B172" s="201">
        <v>5544</v>
      </c>
      <c r="C172" s="26" t="s">
        <v>625</v>
      </c>
      <c r="D172" s="19" t="s">
        <v>608</v>
      </c>
      <c r="E172" s="20" t="s">
        <v>57</v>
      </c>
      <c r="F172" s="21" t="s">
        <v>208</v>
      </c>
      <c r="G172" s="21" t="s">
        <v>35</v>
      </c>
      <c r="H172" s="32" t="s">
        <v>620</v>
      </c>
      <c r="I172" s="70">
        <v>1</v>
      </c>
      <c r="J172" s="86">
        <v>12.21</v>
      </c>
      <c r="K172" s="3">
        <v>1</v>
      </c>
      <c r="L172" s="12">
        <f t="shared" si="7"/>
        <v>12.21</v>
      </c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</row>
    <row r="173" spans="1:75" ht="13.95" customHeight="1" x14ac:dyDescent="0.2">
      <c r="A173" s="15"/>
      <c r="B173" s="186" t="s">
        <v>50</v>
      </c>
      <c r="C173" s="186"/>
      <c r="D173" s="186"/>
      <c r="E173" s="186"/>
      <c r="F173" s="186"/>
      <c r="G173" s="186"/>
      <c r="H173" s="14"/>
      <c r="L173" s="12">
        <f t="shared" si="7"/>
        <v>0</v>
      </c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</row>
    <row r="174" spans="1:75" ht="24.6" customHeight="1" x14ac:dyDescent="0.2">
      <c r="A174" s="158">
        <v>7637</v>
      </c>
      <c r="B174" s="168">
        <v>5274</v>
      </c>
      <c r="C174" s="18" t="s">
        <v>251</v>
      </c>
      <c r="D174" s="19" t="s">
        <v>252</v>
      </c>
      <c r="E174" s="20" t="s">
        <v>57</v>
      </c>
      <c r="F174" s="21" t="s">
        <v>208</v>
      </c>
      <c r="G174" s="21" t="s">
        <v>24</v>
      </c>
      <c r="H174" s="32" t="s">
        <v>600</v>
      </c>
      <c r="J174" s="174"/>
      <c r="L174" s="12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</row>
    <row r="175" spans="1:75" ht="24" customHeight="1" x14ac:dyDescent="0.2">
      <c r="A175" s="158"/>
      <c r="B175" s="168"/>
      <c r="C175" s="26" t="s">
        <v>253</v>
      </c>
      <c r="D175" s="54" t="s">
        <v>252</v>
      </c>
      <c r="E175" s="27" t="s">
        <v>21</v>
      </c>
      <c r="F175" s="21" t="s">
        <v>208</v>
      </c>
      <c r="G175" s="21" t="s">
        <v>24</v>
      </c>
      <c r="H175" s="32" t="s">
        <v>600</v>
      </c>
      <c r="J175" s="174"/>
      <c r="L175" s="12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</row>
    <row r="176" spans="1:75" ht="30" customHeight="1" x14ac:dyDescent="0.2">
      <c r="A176" s="158">
        <v>7728</v>
      </c>
      <c r="B176" s="185">
        <v>5356</v>
      </c>
      <c r="C176" s="92" t="s">
        <v>612</v>
      </c>
      <c r="D176" s="19" t="s">
        <v>613</v>
      </c>
      <c r="E176" s="20" t="s">
        <v>57</v>
      </c>
      <c r="F176" s="21" t="s">
        <v>208</v>
      </c>
      <c r="G176" s="21" t="s">
        <v>35</v>
      </c>
      <c r="H176" s="87" t="s">
        <v>601</v>
      </c>
      <c r="I176" s="70" t="s">
        <v>211</v>
      </c>
      <c r="J176" s="86">
        <v>16.47</v>
      </c>
      <c r="K176" s="3">
        <v>74</v>
      </c>
      <c r="L176" s="12">
        <f t="shared" si="7"/>
        <v>1218.78</v>
      </c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</row>
    <row r="177" spans="1:75" ht="30.6" x14ac:dyDescent="0.2">
      <c r="A177" s="158">
        <v>7729</v>
      </c>
      <c r="B177" s="185">
        <v>5356</v>
      </c>
      <c r="C177" s="26" t="s">
        <v>614</v>
      </c>
      <c r="D177" s="19" t="s">
        <v>613</v>
      </c>
      <c r="E177" s="20" t="s">
        <v>57</v>
      </c>
      <c r="F177" s="21" t="s">
        <v>208</v>
      </c>
      <c r="G177" s="21" t="s">
        <v>35</v>
      </c>
      <c r="H177" s="87" t="s">
        <v>602</v>
      </c>
      <c r="I177" s="70" t="s">
        <v>211</v>
      </c>
      <c r="J177" s="68"/>
      <c r="L177" s="12">
        <f t="shared" si="7"/>
        <v>0</v>
      </c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</row>
    <row r="178" spans="1:75" ht="50.4" customHeight="1" x14ac:dyDescent="0.2">
      <c r="A178" s="158"/>
      <c r="B178" s="16"/>
      <c r="C178" s="18" t="s">
        <v>615</v>
      </c>
      <c r="D178" s="19" t="s">
        <v>616</v>
      </c>
      <c r="E178" s="27" t="s">
        <v>617</v>
      </c>
      <c r="F178" s="21" t="s">
        <v>208</v>
      </c>
      <c r="G178" s="21" t="s">
        <v>35</v>
      </c>
      <c r="H178" s="87" t="s">
        <v>602</v>
      </c>
      <c r="I178" s="70" t="s">
        <v>209</v>
      </c>
      <c r="J178" s="86">
        <v>16.47</v>
      </c>
      <c r="K178" s="3">
        <v>70</v>
      </c>
      <c r="L178" s="12">
        <f t="shared" si="7"/>
        <v>1152.8999999999999</v>
      </c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</row>
    <row r="179" spans="1:75" ht="13.95" customHeight="1" x14ac:dyDescent="0.2">
      <c r="A179" s="15"/>
      <c r="B179" s="186" t="s">
        <v>185</v>
      </c>
      <c r="C179" s="186"/>
      <c r="D179" s="186"/>
      <c r="E179" s="186"/>
      <c r="F179" s="186"/>
      <c r="G179" s="186"/>
      <c r="H179" s="14"/>
      <c r="L179" s="12">
        <f t="shared" si="7"/>
        <v>0</v>
      </c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</row>
    <row r="180" spans="1:75" ht="30.6" x14ac:dyDescent="0.2">
      <c r="A180" s="161">
        <v>7638</v>
      </c>
      <c r="B180" s="7">
        <v>5275</v>
      </c>
      <c r="C180" s="27" t="s">
        <v>254</v>
      </c>
      <c r="D180" s="27" t="s">
        <v>255</v>
      </c>
      <c r="E180" s="20" t="s">
        <v>57</v>
      </c>
      <c r="F180" s="8" t="s">
        <v>208</v>
      </c>
      <c r="G180" s="7" t="s">
        <v>24</v>
      </c>
      <c r="H180" s="32" t="s">
        <v>619</v>
      </c>
      <c r="I180" s="32" t="s">
        <v>626</v>
      </c>
      <c r="J180" s="32" t="s">
        <v>627</v>
      </c>
      <c r="K180" s="32" t="s">
        <v>628</v>
      </c>
      <c r="L180" s="32" t="s">
        <v>629</v>
      </c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</row>
    <row r="181" spans="1:75" ht="30.6" x14ac:dyDescent="0.2">
      <c r="A181" s="161"/>
      <c r="B181" s="173"/>
      <c r="C181" s="27" t="s">
        <v>631</v>
      </c>
      <c r="D181" s="27" t="s">
        <v>632</v>
      </c>
      <c r="E181" s="27" t="s">
        <v>21</v>
      </c>
      <c r="F181" s="8" t="s">
        <v>630</v>
      </c>
      <c r="G181" s="173" t="s">
        <v>24</v>
      </c>
      <c r="H181" s="32" t="s">
        <v>619</v>
      </c>
      <c r="I181" s="70"/>
      <c r="J181" s="91"/>
      <c r="L181" s="12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</row>
    <row r="182" spans="1:75" ht="30.6" x14ac:dyDescent="0.2">
      <c r="A182" s="158">
        <v>7956</v>
      </c>
      <c r="B182" s="185">
        <v>5548</v>
      </c>
      <c r="C182" s="27" t="s">
        <v>633</v>
      </c>
      <c r="D182" s="27" t="s">
        <v>613</v>
      </c>
      <c r="E182" s="20" t="s">
        <v>57</v>
      </c>
      <c r="F182" s="8" t="s">
        <v>208</v>
      </c>
      <c r="G182" s="173" t="s">
        <v>35</v>
      </c>
      <c r="H182" s="87" t="s">
        <v>620</v>
      </c>
      <c r="I182" s="70"/>
      <c r="J182" s="91"/>
      <c r="L182" s="12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</row>
    <row r="183" spans="1:75" ht="30.6" x14ac:dyDescent="0.2">
      <c r="A183" s="158">
        <v>7957</v>
      </c>
      <c r="B183" s="185">
        <v>5548</v>
      </c>
      <c r="C183" s="27" t="s">
        <v>634</v>
      </c>
      <c r="D183" s="27" t="s">
        <v>613</v>
      </c>
      <c r="E183" s="27" t="s">
        <v>21</v>
      </c>
      <c r="F183" s="8" t="s">
        <v>208</v>
      </c>
      <c r="G183" s="7" t="s">
        <v>35</v>
      </c>
      <c r="H183" s="87" t="s">
        <v>620</v>
      </c>
      <c r="I183" s="70">
        <v>1</v>
      </c>
      <c r="J183" s="91">
        <v>12.21</v>
      </c>
      <c r="K183" s="3">
        <v>1</v>
      </c>
      <c r="L183" s="12">
        <f t="shared" si="7"/>
        <v>12.21</v>
      </c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</row>
    <row r="184" spans="1:75" ht="13.95" customHeight="1" x14ac:dyDescent="0.2">
      <c r="A184" s="15"/>
      <c r="B184" s="186" t="s">
        <v>65</v>
      </c>
      <c r="C184" s="186"/>
      <c r="D184" s="186"/>
      <c r="E184" s="186"/>
      <c r="F184" s="186"/>
      <c r="G184" s="186"/>
      <c r="H184" s="14"/>
      <c r="L184" s="12">
        <f t="shared" si="7"/>
        <v>0</v>
      </c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</row>
    <row r="185" spans="1:75" ht="61.8" customHeight="1" x14ac:dyDescent="0.2">
      <c r="A185" s="158">
        <v>7602</v>
      </c>
      <c r="B185" s="168">
        <v>5239</v>
      </c>
      <c r="C185" s="18" t="s">
        <v>256</v>
      </c>
      <c r="D185" s="19" t="s">
        <v>257</v>
      </c>
      <c r="E185" s="20" t="s">
        <v>57</v>
      </c>
      <c r="F185" s="21" t="s">
        <v>208</v>
      </c>
      <c r="G185" s="21" t="s">
        <v>24</v>
      </c>
      <c r="H185" s="87" t="s">
        <v>600</v>
      </c>
      <c r="J185" s="174"/>
      <c r="L185" s="12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</row>
    <row r="186" spans="1:75" ht="23.4" customHeight="1" x14ac:dyDescent="0.2">
      <c r="A186" s="158">
        <v>7473</v>
      </c>
      <c r="B186" s="168">
        <v>5130</v>
      </c>
      <c r="C186" s="18" t="s">
        <v>618</v>
      </c>
      <c r="D186" s="19" t="s">
        <v>644</v>
      </c>
      <c r="E186" s="20" t="s">
        <v>57</v>
      </c>
      <c r="F186" s="21" t="s">
        <v>208</v>
      </c>
      <c r="G186" s="21" t="s">
        <v>35</v>
      </c>
      <c r="H186" s="87" t="s">
        <v>601</v>
      </c>
      <c r="I186" s="70" t="s">
        <v>258</v>
      </c>
      <c r="J186" s="93">
        <v>5.49</v>
      </c>
      <c r="K186" s="3">
        <v>50</v>
      </c>
      <c r="L186" s="12">
        <f t="shared" si="7"/>
        <v>274.5</v>
      </c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</row>
    <row r="187" spans="1:75" ht="13.95" customHeight="1" x14ac:dyDescent="0.2">
      <c r="A187" s="15"/>
      <c r="B187" s="186" t="s">
        <v>72</v>
      </c>
      <c r="C187" s="186"/>
      <c r="D187" s="186"/>
      <c r="E187" s="186"/>
      <c r="F187" s="186"/>
      <c r="G187" s="186"/>
      <c r="H187" s="14"/>
      <c r="L187" s="12">
        <f t="shared" si="7"/>
        <v>0</v>
      </c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</row>
    <row r="188" spans="1:75" ht="24.6" customHeight="1" x14ac:dyDescent="0.2">
      <c r="A188" s="158">
        <v>7118</v>
      </c>
      <c r="B188" s="16">
        <v>4854</v>
      </c>
      <c r="C188" s="18" t="s">
        <v>259</v>
      </c>
      <c r="D188" s="19" t="s">
        <v>260</v>
      </c>
      <c r="E188" s="20" t="s">
        <v>57</v>
      </c>
      <c r="F188" s="21" t="s">
        <v>208</v>
      </c>
      <c r="G188" s="21" t="s">
        <v>75</v>
      </c>
      <c r="H188" s="9" t="s">
        <v>76</v>
      </c>
      <c r="I188" s="70" t="s">
        <v>261</v>
      </c>
      <c r="J188" s="93">
        <v>10.8</v>
      </c>
      <c r="K188" s="3">
        <v>21</v>
      </c>
      <c r="L188" s="12">
        <f t="shared" si="7"/>
        <v>226.8</v>
      </c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</row>
    <row r="189" spans="1:75" ht="34.200000000000003" customHeight="1" x14ac:dyDescent="0.2">
      <c r="A189" s="160"/>
      <c r="B189" s="16"/>
      <c r="C189" s="26" t="s">
        <v>262</v>
      </c>
      <c r="D189" s="85" t="s">
        <v>263</v>
      </c>
      <c r="E189" s="27" t="s">
        <v>21</v>
      </c>
      <c r="F189" s="21" t="s">
        <v>208</v>
      </c>
      <c r="G189" s="21" t="s">
        <v>75</v>
      </c>
      <c r="H189" s="9" t="s">
        <v>76</v>
      </c>
      <c r="I189" s="70" t="s">
        <v>261</v>
      </c>
      <c r="J189" s="68"/>
      <c r="L189" s="12">
        <f t="shared" si="7"/>
        <v>0</v>
      </c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</row>
    <row r="190" spans="1:75" ht="13.95" customHeight="1" x14ac:dyDescent="0.2">
      <c r="A190" s="15"/>
      <c r="B190" s="186" t="s">
        <v>126</v>
      </c>
      <c r="C190" s="186"/>
      <c r="D190" s="186"/>
      <c r="E190" s="186"/>
      <c r="F190" s="186"/>
      <c r="G190" s="186"/>
      <c r="H190" s="14"/>
      <c r="L190" s="12">
        <f t="shared" si="7"/>
        <v>0</v>
      </c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</row>
    <row r="191" spans="1:75" ht="30.6" x14ac:dyDescent="0.2">
      <c r="A191" s="158">
        <v>7359</v>
      </c>
      <c r="B191" s="16">
        <v>5018</v>
      </c>
      <c r="C191" s="18" t="s">
        <v>264</v>
      </c>
      <c r="D191" s="19" t="s">
        <v>265</v>
      </c>
      <c r="E191" s="20" t="s">
        <v>57</v>
      </c>
      <c r="F191" s="21" t="s">
        <v>208</v>
      </c>
      <c r="G191" s="21" t="s">
        <v>203</v>
      </c>
      <c r="H191" s="9" t="s">
        <v>76</v>
      </c>
      <c r="I191" s="70" t="s">
        <v>266</v>
      </c>
      <c r="J191" s="93">
        <v>10.8</v>
      </c>
      <c r="K191" s="3">
        <v>8</v>
      </c>
      <c r="L191" s="12">
        <f t="shared" si="7"/>
        <v>86.4</v>
      </c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</row>
    <row r="192" spans="1:75" ht="30.6" x14ac:dyDescent="0.2">
      <c r="A192" s="158"/>
      <c r="B192" s="16"/>
      <c r="C192" s="26" t="s">
        <v>267</v>
      </c>
      <c r="D192" s="54" t="s">
        <v>268</v>
      </c>
      <c r="E192" s="27" t="s">
        <v>21</v>
      </c>
      <c r="F192" s="21" t="s">
        <v>208</v>
      </c>
      <c r="G192" s="21" t="s">
        <v>203</v>
      </c>
      <c r="H192" s="9" t="s">
        <v>76</v>
      </c>
      <c r="I192" s="70" t="s">
        <v>266</v>
      </c>
      <c r="J192" s="68"/>
      <c r="L192" s="12">
        <f t="shared" si="7"/>
        <v>0</v>
      </c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</row>
    <row r="193" spans="1:75" ht="15.6" customHeight="1" x14ac:dyDescent="0.2">
      <c r="A193" s="13"/>
      <c r="B193" s="190" t="s">
        <v>648</v>
      </c>
      <c r="C193" s="191"/>
      <c r="D193" s="191"/>
      <c r="E193" s="191"/>
      <c r="F193" s="191"/>
      <c r="G193" s="192"/>
      <c r="H193" s="14"/>
      <c r="I193" s="6"/>
      <c r="J193" s="68"/>
      <c r="K193" s="4"/>
      <c r="L193" s="12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</row>
    <row r="194" spans="1:75" ht="13.95" customHeight="1" x14ac:dyDescent="0.2">
      <c r="A194" s="15"/>
      <c r="B194" s="186" t="s">
        <v>12</v>
      </c>
      <c r="C194" s="186"/>
      <c r="D194" s="186"/>
      <c r="E194" s="186"/>
      <c r="F194" s="186"/>
      <c r="G194" s="186"/>
      <c r="H194" s="14"/>
      <c r="L194" s="12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</row>
    <row r="195" spans="1:75" ht="51" x14ac:dyDescent="0.2">
      <c r="A195" s="158">
        <v>6054</v>
      </c>
      <c r="B195" s="16">
        <v>3882</v>
      </c>
      <c r="C195" s="18" t="s">
        <v>269</v>
      </c>
      <c r="D195" s="19" t="s">
        <v>270</v>
      </c>
      <c r="E195" s="20" t="s">
        <v>271</v>
      </c>
      <c r="F195" s="21" t="s">
        <v>272</v>
      </c>
      <c r="G195" s="21" t="s">
        <v>35</v>
      </c>
      <c r="H195" s="94"/>
      <c r="I195" s="73"/>
      <c r="J195" s="93">
        <v>28.02</v>
      </c>
      <c r="K195" s="11">
        <v>0</v>
      </c>
      <c r="L195" s="12">
        <f>J195*K195</f>
        <v>0</v>
      </c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</row>
    <row r="196" spans="1:75" ht="51" x14ac:dyDescent="0.2">
      <c r="A196" s="162"/>
      <c r="B196" s="7"/>
      <c r="C196" s="26" t="s">
        <v>273</v>
      </c>
      <c r="D196" s="26" t="s">
        <v>274</v>
      </c>
      <c r="E196" s="27" t="s">
        <v>21</v>
      </c>
      <c r="F196" s="21" t="s">
        <v>272</v>
      </c>
      <c r="G196" s="21" t="s">
        <v>35</v>
      </c>
      <c r="H196" s="94"/>
      <c r="I196" s="73">
        <v>146</v>
      </c>
      <c r="J196" s="68"/>
      <c r="K196" s="11"/>
      <c r="L196" s="12">
        <f t="shared" ref="L196:L244" si="8">J196*K196</f>
        <v>0</v>
      </c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</row>
    <row r="197" spans="1:75" ht="12" x14ac:dyDescent="0.2">
      <c r="A197" s="15"/>
      <c r="B197" s="186" t="s">
        <v>138</v>
      </c>
      <c r="C197" s="186"/>
      <c r="D197" s="186"/>
      <c r="E197" s="186"/>
      <c r="F197" s="186"/>
      <c r="G197" s="186"/>
      <c r="H197" s="14"/>
      <c r="I197" s="73"/>
      <c r="J197" s="68"/>
      <c r="K197" s="11"/>
      <c r="L197" s="12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</row>
    <row r="198" spans="1:75" ht="20.399999999999999" x14ac:dyDescent="0.2">
      <c r="A198" s="158"/>
      <c r="B198" s="172"/>
      <c r="C198" s="18" t="s">
        <v>635</v>
      </c>
      <c r="D198" s="19" t="s">
        <v>331</v>
      </c>
      <c r="E198" s="20" t="s">
        <v>57</v>
      </c>
      <c r="F198" s="21" t="s">
        <v>272</v>
      </c>
      <c r="G198" s="21" t="s">
        <v>35</v>
      </c>
      <c r="H198" s="94"/>
      <c r="I198" s="73"/>
      <c r="J198" s="68"/>
      <c r="K198" s="11"/>
      <c r="L198" s="12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</row>
    <row r="199" spans="1:75" ht="13.95" customHeight="1" x14ac:dyDescent="0.2">
      <c r="A199" s="15"/>
      <c r="B199" s="186" t="s">
        <v>90</v>
      </c>
      <c r="C199" s="186"/>
      <c r="D199" s="186"/>
      <c r="E199" s="186"/>
      <c r="F199" s="186"/>
      <c r="G199" s="186"/>
      <c r="H199" s="14"/>
      <c r="L199" s="12">
        <f t="shared" si="8"/>
        <v>0</v>
      </c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</row>
    <row r="200" spans="1:75" ht="20.399999999999999" x14ac:dyDescent="0.2">
      <c r="A200" s="158">
        <v>5987</v>
      </c>
      <c r="B200" s="16">
        <v>3827</v>
      </c>
      <c r="C200" s="18" t="s">
        <v>275</v>
      </c>
      <c r="D200" s="19" t="s">
        <v>276</v>
      </c>
      <c r="E200" s="20" t="s">
        <v>15</v>
      </c>
      <c r="F200" s="21" t="s">
        <v>272</v>
      </c>
      <c r="G200" s="21" t="s">
        <v>35</v>
      </c>
      <c r="H200" s="94"/>
      <c r="I200" s="73"/>
      <c r="J200" s="93">
        <v>16.82</v>
      </c>
      <c r="K200" s="95" t="s">
        <v>277</v>
      </c>
      <c r="L200" s="12">
        <f t="shared" si="8"/>
        <v>2455.7200000000003</v>
      </c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</row>
    <row r="201" spans="1:75" ht="20.399999999999999" x14ac:dyDescent="0.2">
      <c r="A201" s="159"/>
      <c r="B201" s="16"/>
      <c r="C201" s="96" t="s">
        <v>278</v>
      </c>
      <c r="D201" s="97" t="s">
        <v>279</v>
      </c>
      <c r="E201" s="27" t="s">
        <v>21</v>
      </c>
      <c r="F201" s="21" t="s">
        <v>272</v>
      </c>
      <c r="G201" s="21" t="s">
        <v>35</v>
      </c>
      <c r="H201" s="94"/>
      <c r="I201" s="73"/>
      <c r="J201" s="76"/>
      <c r="K201" s="95"/>
      <c r="L201" s="12">
        <f t="shared" si="8"/>
        <v>0</v>
      </c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</row>
    <row r="202" spans="1:75" ht="13.95" customHeight="1" x14ac:dyDescent="0.2">
      <c r="A202" s="15"/>
      <c r="B202" s="186" t="s">
        <v>156</v>
      </c>
      <c r="C202" s="186"/>
      <c r="D202" s="186"/>
      <c r="E202" s="186"/>
      <c r="F202" s="186"/>
      <c r="G202" s="186"/>
      <c r="H202" s="14"/>
      <c r="L202" s="12">
        <f t="shared" ref="L202" si="9">J202*K202</f>
        <v>0</v>
      </c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</row>
    <row r="203" spans="1:75" ht="35.4" customHeight="1" x14ac:dyDescent="0.2">
      <c r="A203" s="159"/>
      <c r="B203" s="172"/>
      <c r="C203" s="26" t="s">
        <v>636</v>
      </c>
      <c r="D203" s="178" t="s">
        <v>637</v>
      </c>
      <c r="E203" s="26" t="s">
        <v>643</v>
      </c>
      <c r="F203" s="21" t="s">
        <v>272</v>
      </c>
      <c r="G203" s="21" t="s">
        <v>35</v>
      </c>
      <c r="H203" s="94"/>
      <c r="L203" s="12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</row>
    <row r="204" spans="1:75" ht="13.95" customHeight="1" x14ac:dyDescent="0.2">
      <c r="A204" s="15"/>
      <c r="B204" s="186" t="s">
        <v>225</v>
      </c>
      <c r="C204" s="186"/>
      <c r="D204" s="186"/>
      <c r="E204" s="186"/>
      <c r="F204" s="186"/>
      <c r="G204" s="186"/>
      <c r="H204" s="14"/>
      <c r="L204" s="12">
        <f t="shared" si="8"/>
        <v>0</v>
      </c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</row>
    <row r="205" spans="1:75" ht="40.799999999999997" x14ac:dyDescent="0.2">
      <c r="A205" s="158">
        <v>6133</v>
      </c>
      <c r="B205" s="16">
        <v>3949</v>
      </c>
      <c r="C205" s="18" t="s">
        <v>280</v>
      </c>
      <c r="D205" s="19" t="s">
        <v>281</v>
      </c>
      <c r="E205" s="20" t="s">
        <v>15</v>
      </c>
      <c r="F205" s="21" t="s">
        <v>272</v>
      </c>
      <c r="G205" s="21" t="s">
        <v>35</v>
      </c>
      <c r="H205" s="94"/>
      <c r="I205" s="73"/>
      <c r="J205" s="93">
        <v>11.21</v>
      </c>
      <c r="K205" s="95" t="s">
        <v>243</v>
      </c>
      <c r="L205" s="12">
        <f t="shared" si="8"/>
        <v>134.52000000000001</v>
      </c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</row>
    <row r="206" spans="1:75" ht="30.6" x14ac:dyDescent="0.2">
      <c r="A206" s="159"/>
      <c r="B206" s="16"/>
      <c r="C206" s="26" t="s">
        <v>282</v>
      </c>
      <c r="D206" s="26" t="s">
        <v>283</v>
      </c>
      <c r="E206" s="27" t="s">
        <v>21</v>
      </c>
      <c r="F206" s="21" t="s">
        <v>272</v>
      </c>
      <c r="G206" s="21" t="s">
        <v>35</v>
      </c>
      <c r="H206" s="94"/>
      <c r="I206" s="73"/>
      <c r="J206" s="76"/>
      <c r="K206" s="95"/>
      <c r="L206" s="12">
        <f t="shared" si="8"/>
        <v>0</v>
      </c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</row>
    <row r="207" spans="1:75" ht="13.95" customHeight="1" x14ac:dyDescent="0.2">
      <c r="A207" s="15"/>
      <c r="B207" s="186" t="s">
        <v>239</v>
      </c>
      <c r="C207" s="186"/>
      <c r="D207" s="186"/>
      <c r="E207" s="186"/>
      <c r="F207" s="186"/>
      <c r="G207" s="186"/>
      <c r="H207" s="14"/>
      <c r="L207" s="12">
        <f t="shared" si="8"/>
        <v>0</v>
      </c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</row>
    <row r="208" spans="1:75" ht="20.399999999999999" x14ac:dyDescent="0.2">
      <c r="A208" s="161">
        <v>6010</v>
      </c>
      <c r="B208" s="7">
        <v>3850</v>
      </c>
      <c r="C208" s="27" t="s">
        <v>284</v>
      </c>
      <c r="D208" s="27" t="s">
        <v>285</v>
      </c>
      <c r="E208" s="27" t="s">
        <v>15</v>
      </c>
      <c r="F208" s="8" t="s">
        <v>272</v>
      </c>
      <c r="G208" s="21" t="s">
        <v>35</v>
      </c>
      <c r="H208" s="94"/>
      <c r="I208" s="73"/>
      <c r="J208" s="91">
        <v>11.21</v>
      </c>
      <c r="K208" s="95" t="s">
        <v>286</v>
      </c>
      <c r="L208" s="12">
        <f t="shared" si="8"/>
        <v>123.31</v>
      </c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</row>
    <row r="209" spans="1:75" ht="20.399999999999999" x14ac:dyDescent="0.2">
      <c r="A209" s="159"/>
      <c r="B209" s="16"/>
      <c r="C209" s="98" t="s">
        <v>287</v>
      </c>
      <c r="D209" s="99" t="s">
        <v>288</v>
      </c>
      <c r="E209" s="27" t="s">
        <v>21</v>
      </c>
      <c r="F209" s="8" t="s">
        <v>272</v>
      </c>
      <c r="G209" s="21" t="s">
        <v>35</v>
      </c>
      <c r="H209" s="94"/>
      <c r="I209" s="73"/>
      <c r="J209" s="76"/>
      <c r="K209" s="95"/>
      <c r="L209" s="12">
        <f t="shared" si="8"/>
        <v>0</v>
      </c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</row>
    <row r="210" spans="1:75" ht="13.95" customHeight="1" x14ac:dyDescent="0.2">
      <c r="A210" s="15"/>
      <c r="B210" s="186" t="s">
        <v>232</v>
      </c>
      <c r="C210" s="186"/>
      <c r="D210" s="186"/>
      <c r="E210" s="186"/>
      <c r="F210" s="186"/>
      <c r="G210" s="186"/>
      <c r="H210" s="14"/>
      <c r="L210" s="12">
        <f t="shared" si="8"/>
        <v>0</v>
      </c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</row>
    <row r="211" spans="1:75" ht="30.6" x14ac:dyDescent="0.2">
      <c r="A211" s="161">
        <v>6158</v>
      </c>
      <c r="B211" s="7">
        <v>3972</v>
      </c>
      <c r="C211" s="27" t="s">
        <v>289</v>
      </c>
      <c r="D211" s="27" t="s">
        <v>290</v>
      </c>
      <c r="E211" s="27" t="s">
        <v>15</v>
      </c>
      <c r="F211" s="8" t="s">
        <v>272</v>
      </c>
      <c r="G211" s="21" t="s">
        <v>24</v>
      </c>
      <c r="H211" s="94"/>
      <c r="I211" s="73"/>
      <c r="J211" s="91">
        <v>11.21</v>
      </c>
      <c r="K211" s="95" t="s">
        <v>291</v>
      </c>
      <c r="L211" s="12">
        <f t="shared" si="8"/>
        <v>560.5</v>
      </c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</row>
    <row r="212" spans="1:75" ht="20.399999999999999" x14ac:dyDescent="0.2">
      <c r="A212" s="159"/>
      <c r="B212" s="16"/>
      <c r="C212" s="26" t="s">
        <v>292</v>
      </c>
      <c r="D212" s="26" t="s">
        <v>290</v>
      </c>
      <c r="E212" s="27" t="s">
        <v>21</v>
      </c>
      <c r="F212" s="8" t="s">
        <v>272</v>
      </c>
      <c r="G212" s="7" t="s">
        <v>24</v>
      </c>
      <c r="H212" s="94"/>
      <c r="I212" s="73"/>
      <c r="J212" s="76"/>
      <c r="K212" s="95"/>
      <c r="L212" s="12">
        <f t="shared" si="8"/>
        <v>0</v>
      </c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</row>
    <row r="213" spans="1:75" ht="13.95" customHeight="1" x14ac:dyDescent="0.2">
      <c r="A213" s="15"/>
      <c r="B213" s="186" t="s">
        <v>39</v>
      </c>
      <c r="C213" s="186"/>
      <c r="D213" s="186"/>
      <c r="E213" s="186"/>
      <c r="F213" s="186"/>
      <c r="G213" s="186"/>
      <c r="H213" s="14"/>
      <c r="L213" s="12">
        <f t="shared" si="8"/>
        <v>0</v>
      </c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</row>
    <row r="214" spans="1:75" ht="20.399999999999999" x14ac:dyDescent="0.2">
      <c r="A214" s="158">
        <v>6112</v>
      </c>
      <c r="B214" s="185">
        <v>3933</v>
      </c>
      <c r="C214" s="18" t="s">
        <v>293</v>
      </c>
      <c r="D214" s="19" t="s">
        <v>294</v>
      </c>
      <c r="E214" s="20" t="s">
        <v>57</v>
      </c>
      <c r="F214" s="21" t="s">
        <v>272</v>
      </c>
      <c r="G214" s="21" t="s">
        <v>17</v>
      </c>
      <c r="H214" s="100"/>
      <c r="I214" s="101"/>
      <c r="J214" s="93">
        <v>11.21</v>
      </c>
      <c r="K214" s="11">
        <v>48</v>
      </c>
      <c r="L214" s="12">
        <f t="shared" si="8"/>
        <v>538.08000000000004</v>
      </c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</row>
    <row r="215" spans="1:75" ht="20.399999999999999" x14ac:dyDescent="0.2">
      <c r="A215" s="158">
        <v>6113</v>
      </c>
      <c r="B215" s="185"/>
      <c r="C215" s="18" t="s">
        <v>295</v>
      </c>
      <c r="D215" s="19" t="s">
        <v>294</v>
      </c>
      <c r="E215" s="20" t="s">
        <v>57</v>
      </c>
      <c r="F215" s="21" t="s">
        <v>272</v>
      </c>
      <c r="G215" s="21" t="s">
        <v>17</v>
      </c>
      <c r="H215" s="100"/>
      <c r="I215" s="101"/>
      <c r="J215" s="93">
        <v>11.21</v>
      </c>
      <c r="K215" s="95" t="s">
        <v>296</v>
      </c>
      <c r="L215" s="12">
        <f t="shared" si="8"/>
        <v>908.0100000000001</v>
      </c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</row>
    <row r="216" spans="1:75" ht="22.95" customHeight="1" x14ac:dyDescent="0.2">
      <c r="A216" s="160"/>
      <c r="B216" s="16"/>
      <c r="C216" s="55" t="s">
        <v>297</v>
      </c>
      <c r="D216" s="98" t="s">
        <v>298</v>
      </c>
      <c r="E216" s="102" t="s">
        <v>299</v>
      </c>
      <c r="F216" s="103" t="s">
        <v>272</v>
      </c>
      <c r="G216" s="21" t="s">
        <v>17</v>
      </c>
      <c r="H216" s="100"/>
      <c r="I216" s="101"/>
      <c r="J216" s="68"/>
      <c r="K216" s="11"/>
      <c r="L216" s="12">
        <f t="shared" si="8"/>
        <v>0</v>
      </c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</row>
    <row r="217" spans="1:75" ht="16.8" customHeight="1" x14ac:dyDescent="0.2">
      <c r="A217" s="15"/>
      <c r="B217" s="186" t="s">
        <v>172</v>
      </c>
      <c r="C217" s="186"/>
      <c r="D217" s="186"/>
      <c r="E217" s="186"/>
      <c r="F217" s="186"/>
      <c r="G217" s="186"/>
      <c r="H217" s="14"/>
      <c r="I217" s="101"/>
      <c r="J217" s="68"/>
      <c r="K217" s="11"/>
      <c r="L217" s="12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</row>
    <row r="218" spans="1:75" ht="34.799999999999997" customHeight="1" x14ac:dyDescent="0.2">
      <c r="A218" s="161">
        <v>6111</v>
      </c>
      <c r="B218" s="173">
        <v>3932</v>
      </c>
      <c r="C218" s="55" t="s">
        <v>638</v>
      </c>
      <c r="D218" s="98" t="s">
        <v>294</v>
      </c>
      <c r="E218" s="102" t="s">
        <v>639</v>
      </c>
      <c r="F218" s="103" t="s">
        <v>272</v>
      </c>
      <c r="G218" s="21" t="s">
        <v>17</v>
      </c>
      <c r="H218" s="100"/>
      <c r="I218" s="101"/>
      <c r="J218" s="68"/>
      <c r="K218" s="11"/>
      <c r="L218" s="12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</row>
    <row r="219" spans="1:75" ht="13.95" customHeight="1" x14ac:dyDescent="0.2">
      <c r="A219" s="15"/>
      <c r="B219" s="186" t="s">
        <v>300</v>
      </c>
      <c r="C219" s="186"/>
      <c r="D219" s="186"/>
      <c r="E219" s="186"/>
      <c r="F219" s="186"/>
      <c r="G219" s="186"/>
      <c r="H219" s="14"/>
      <c r="L219" s="12">
        <f t="shared" si="8"/>
        <v>0</v>
      </c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</row>
    <row r="220" spans="1:75" ht="30.6" x14ac:dyDescent="0.2">
      <c r="A220" s="158">
        <v>6138</v>
      </c>
      <c r="B220" s="16">
        <v>3954</v>
      </c>
      <c r="C220" s="18" t="s">
        <v>301</v>
      </c>
      <c r="D220" s="19" t="s">
        <v>302</v>
      </c>
      <c r="E220" s="20" t="s">
        <v>57</v>
      </c>
      <c r="F220" s="21" t="s">
        <v>272</v>
      </c>
      <c r="G220" s="21" t="s">
        <v>17</v>
      </c>
      <c r="H220" s="100"/>
      <c r="I220" s="101"/>
      <c r="J220" s="93">
        <v>8.41</v>
      </c>
      <c r="K220" s="11">
        <v>40</v>
      </c>
      <c r="L220" s="12">
        <f t="shared" si="8"/>
        <v>336.4</v>
      </c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</row>
    <row r="221" spans="1:75" ht="30.6" x14ac:dyDescent="0.2">
      <c r="A221" s="158"/>
      <c r="B221" s="16"/>
      <c r="C221" s="26" t="s">
        <v>303</v>
      </c>
      <c r="D221" s="26" t="s">
        <v>304</v>
      </c>
      <c r="E221" s="27" t="s">
        <v>21</v>
      </c>
      <c r="F221" s="21" t="s">
        <v>272</v>
      </c>
      <c r="G221" s="21" t="s">
        <v>17</v>
      </c>
      <c r="H221" s="94"/>
      <c r="I221" s="73"/>
      <c r="J221" s="68"/>
      <c r="K221" s="11"/>
      <c r="L221" s="12">
        <f t="shared" si="8"/>
        <v>0</v>
      </c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</row>
    <row r="222" spans="1:75" ht="12" x14ac:dyDescent="0.2">
      <c r="A222" s="15"/>
      <c r="B222" s="186" t="s">
        <v>364</v>
      </c>
      <c r="C222" s="186"/>
      <c r="D222" s="186"/>
      <c r="E222" s="186"/>
      <c r="F222" s="186"/>
      <c r="G222" s="186"/>
      <c r="H222" s="14"/>
      <c r="I222" s="73"/>
      <c r="J222" s="68"/>
      <c r="K222" s="11"/>
      <c r="L222" s="12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</row>
    <row r="223" spans="1:75" ht="30.6" x14ac:dyDescent="0.2">
      <c r="A223" s="158">
        <v>6139</v>
      </c>
      <c r="B223" s="172">
        <v>3955</v>
      </c>
      <c r="C223" s="55" t="s">
        <v>640</v>
      </c>
      <c r="D223" s="98" t="s">
        <v>302</v>
      </c>
      <c r="E223" s="102" t="s">
        <v>639</v>
      </c>
      <c r="F223" s="103" t="s">
        <v>272</v>
      </c>
      <c r="G223" s="21" t="s">
        <v>17</v>
      </c>
      <c r="H223" s="100"/>
      <c r="I223" s="73"/>
      <c r="J223" s="68"/>
      <c r="K223" s="11"/>
      <c r="L223" s="12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</row>
    <row r="224" spans="1:75" ht="13.95" customHeight="1" x14ac:dyDescent="0.2">
      <c r="A224" s="15"/>
      <c r="B224" s="186" t="s">
        <v>305</v>
      </c>
      <c r="C224" s="186"/>
      <c r="D224" s="186"/>
      <c r="E224" s="186"/>
      <c r="F224" s="186"/>
      <c r="G224" s="186"/>
      <c r="H224" s="14"/>
      <c r="L224" s="12">
        <f t="shared" si="8"/>
        <v>0</v>
      </c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</row>
    <row r="225" spans="1:75" ht="24" customHeight="1" x14ac:dyDescent="0.2">
      <c r="A225" s="158">
        <v>6018</v>
      </c>
      <c r="B225" s="16">
        <v>3858</v>
      </c>
      <c r="C225" s="18" t="s">
        <v>306</v>
      </c>
      <c r="D225" s="19" t="s">
        <v>307</v>
      </c>
      <c r="E225" s="20" t="s">
        <v>57</v>
      </c>
      <c r="F225" s="21" t="s">
        <v>272</v>
      </c>
      <c r="G225" s="21" t="s">
        <v>24</v>
      </c>
      <c r="H225" s="94"/>
      <c r="I225" s="73"/>
      <c r="J225" s="93">
        <v>8.41</v>
      </c>
      <c r="K225" s="11">
        <v>14</v>
      </c>
      <c r="L225" s="12">
        <f t="shared" si="8"/>
        <v>117.74000000000001</v>
      </c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</row>
    <row r="226" spans="1:75" ht="24" customHeight="1" x14ac:dyDescent="0.2">
      <c r="A226" s="158"/>
      <c r="B226" s="16"/>
      <c r="C226" s="26" t="s">
        <v>308</v>
      </c>
      <c r="D226" s="26" t="s">
        <v>307</v>
      </c>
      <c r="E226" s="27" t="s">
        <v>21</v>
      </c>
      <c r="F226" s="21" t="s">
        <v>272</v>
      </c>
      <c r="G226" s="21" t="s">
        <v>24</v>
      </c>
      <c r="H226" s="104"/>
      <c r="I226" s="6"/>
      <c r="J226" s="68"/>
      <c r="K226" s="11"/>
      <c r="L226" s="12">
        <f t="shared" si="8"/>
        <v>0</v>
      </c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</row>
    <row r="227" spans="1:75" ht="24" customHeight="1" x14ac:dyDescent="0.2">
      <c r="A227" s="15"/>
      <c r="B227" s="186" t="s">
        <v>370</v>
      </c>
      <c r="C227" s="186"/>
      <c r="D227" s="186"/>
      <c r="E227" s="186"/>
      <c r="F227" s="186"/>
      <c r="G227" s="186"/>
      <c r="H227" s="14"/>
      <c r="I227" s="6"/>
      <c r="J227" s="68"/>
      <c r="K227" s="11"/>
      <c r="L227" s="12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</row>
    <row r="228" spans="1:75" ht="33" customHeight="1" x14ac:dyDescent="0.2">
      <c r="A228" s="160"/>
      <c r="B228" s="172"/>
      <c r="C228" s="26" t="s">
        <v>641</v>
      </c>
      <c r="D228" s="26" t="s">
        <v>642</v>
      </c>
      <c r="E228" s="26" t="s">
        <v>643</v>
      </c>
      <c r="F228" s="21" t="s">
        <v>272</v>
      </c>
      <c r="G228" s="21" t="s">
        <v>24</v>
      </c>
      <c r="H228" s="104"/>
      <c r="I228" s="6"/>
      <c r="J228" s="68"/>
      <c r="K228" s="11"/>
      <c r="L228" s="12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</row>
    <row r="229" spans="1:75" ht="13.95" customHeight="1" x14ac:dyDescent="0.2">
      <c r="A229" s="15"/>
      <c r="B229" s="186" t="s">
        <v>309</v>
      </c>
      <c r="C229" s="186"/>
      <c r="D229" s="186"/>
      <c r="E229" s="186"/>
      <c r="F229" s="186"/>
      <c r="G229" s="186"/>
      <c r="H229" s="14"/>
      <c r="L229" s="12">
        <f t="shared" si="8"/>
        <v>0</v>
      </c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</row>
    <row r="230" spans="1:75" ht="30.6" x14ac:dyDescent="0.2">
      <c r="A230" s="161">
        <v>6467</v>
      </c>
      <c r="B230" s="7">
        <v>4269</v>
      </c>
      <c r="C230" s="27" t="s">
        <v>310</v>
      </c>
      <c r="D230" s="27" t="s">
        <v>311</v>
      </c>
      <c r="E230" s="20" t="s">
        <v>57</v>
      </c>
      <c r="F230" s="8" t="s">
        <v>272</v>
      </c>
      <c r="G230" s="21" t="s">
        <v>35</v>
      </c>
      <c r="H230" s="94"/>
      <c r="I230" s="73"/>
      <c r="J230" s="91">
        <v>11.21</v>
      </c>
      <c r="K230" s="11">
        <v>32</v>
      </c>
      <c r="L230" s="12">
        <f t="shared" si="8"/>
        <v>358.72</v>
      </c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</row>
    <row r="231" spans="1:75" ht="20.399999999999999" x14ac:dyDescent="0.2">
      <c r="A231" s="158"/>
      <c r="B231" s="172"/>
      <c r="C231" s="26" t="s">
        <v>312</v>
      </c>
      <c r="D231" s="26" t="s">
        <v>313</v>
      </c>
      <c r="E231" s="27" t="s">
        <v>21</v>
      </c>
      <c r="F231" s="21" t="s">
        <v>272</v>
      </c>
      <c r="G231" s="21" t="s">
        <v>35</v>
      </c>
      <c r="H231" s="94"/>
      <c r="I231" s="73"/>
      <c r="J231" s="179"/>
      <c r="K231" s="11"/>
      <c r="L231" s="12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</row>
    <row r="232" spans="1:75" ht="13.95" customHeight="1" x14ac:dyDescent="0.2">
      <c r="A232" s="163"/>
      <c r="B232" s="186" t="s">
        <v>65</v>
      </c>
      <c r="C232" s="186"/>
      <c r="D232" s="186"/>
      <c r="E232" s="186"/>
      <c r="F232" s="186"/>
      <c r="G232" s="186"/>
      <c r="H232" s="14"/>
      <c r="L232" s="12">
        <f t="shared" si="8"/>
        <v>0</v>
      </c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</row>
    <row r="233" spans="1:75" ht="40.799999999999997" x14ac:dyDescent="0.2">
      <c r="A233" s="158">
        <v>6026</v>
      </c>
      <c r="B233" s="16">
        <v>3866</v>
      </c>
      <c r="C233" s="18" t="s">
        <v>314</v>
      </c>
      <c r="D233" s="19" t="s">
        <v>315</v>
      </c>
      <c r="E233" s="20" t="s">
        <v>57</v>
      </c>
      <c r="F233" s="21" t="s">
        <v>272</v>
      </c>
      <c r="G233" s="21" t="s">
        <v>35</v>
      </c>
      <c r="H233" s="94"/>
      <c r="I233" s="73"/>
      <c r="J233" s="93">
        <v>5.61</v>
      </c>
      <c r="K233" s="11">
        <v>70</v>
      </c>
      <c r="L233" s="12">
        <f t="shared" si="8"/>
        <v>392.70000000000005</v>
      </c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</row>
    <row r="234" spans="1:75" ht="13.95" customHeight="1" x14ac:dyDescent="0.2">
      <c r="A234" s="15"/>
      <c r="B234" s="186" t="s">
        <v>316</v>
      </c>
      <c r="C234" s="186"/>
      <c r="D234" s="186"/>
      <c r="E234" s="186"/>
      <c r="F234" s="186"/>
      <c r="G234" s="186"/>
      <c r="H234" s="14"/>
      <c r="L234" s="12">
        <f t="shared" si="8"/>
        <v>0</v>
      </c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</row>
    <row r="235" spans="1:75" ht="25.2" customHeight="1" x14ac:dyDescent="0.2">
      <c r="A235" s="158">
        <v>6096</v>
      </c>
      <c r="B235" s="16">
        <v>3921</v>
      </c>
      <c r="C235" s="18" t="s">
        <v>317</v>
      </c>
      <c r="D235" s="19" t="s">
        <v>318</v>
      </c>
      <c r="E235" s="20" t="s">
        <v>57</v>
      </c>
      <c r="F235" s="21" t="s">
        <v>272</v>
      </c>
      <c r="G235" s="21" t="s">
        <v>24</v>
      </c>
      <c r="H235" s="104"/>
      <c r="I235" s="6"/>
      <c r="J235" s="93">
        <v>5.61</v>
      </c>
      <c r="K235" s="11">
        <v>37</v>
      </c>
      <c r="L235" s="12">
        <f t="shared" si="8"/>
        <v>207.57000000000002</v>
      </c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</row>
    <row r="236" spans="1:75" ht="13.95" customHeight="1" x14ac:dyDescent="0.2">
      <c r="A236" s="15"/>
      <c r="B236" s="186" t="s">
        <v>319</v>
      </c>
      <c r="C236" s="186"/>
      <c r="D236" s="186"/>
      <c r="E236" s="186"/>
      <c r="F236" s="186"/>
      <c r="G236" s="186"/>
      <c r="H236" s="14"/>
      <c r="L236" s="12">
        <f t="shared" si="8"/>
        <v>0</v>
      </c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</row>
    <row r="237" spans="1:75" ht="51" x14ac:dyDescent="0.2">
      <c r="A237" s="17">
        <v>6161</v>
      </c>
      <c r="B237" s="16">
        <v>3975</v>
      </c>
      <c r="C237" s="18" t="s">
        <v>320</v>
      </c>
      <c r="D237" s="19" t="s">
        <v>321</v>
      </c>
      <c r="E237" s="21" t="s">
        <v>57</v>
      </c>
      <c r="F237" s="21" t="s">
        <v>272</v>
      </c>
      <c r="G237" s="21" t="s">
        <v>24</v>
      </c>
      <c r="H237" s="94"/>
      <c r="I237" s="73"/>
      <c r="J237" s="93">
        <v>5.61</v>
      </c>
      <c r="K237" s="11">
        <v>1</v>
      </c>
      <c r="L237" s="12">
        <f t="shared" si="8"/>
        <v>5.61</v>
      </c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</row>
    <row r="238" spans="1:75" ht="23.4" customHeight="1" x14ac:dyDescent="0.2">
      <c r="A238" s="160"/>
      <c r="B238" s="16"/>
      <c r="C238" s="26" t="s">
        <v>322</v>
      </c>
      <c r="D238" s="26" t="s">
        <v>323</v>
      </c>
      <c r="E238" s="105" t="s">
        <v>70</v>
      </c>
      <c r="F238" s="21" t="s">
        <v>272</v>
      </c>
      <c r="G238" s="21" t="s">
        <v>24</v>
      </c>
      <c r="H238" s="104"/>
      <c r="I238" s="6"/>
      <c r="J238" s="68"/>
      <c r="K238" s="11"/>
      <c r="L238" s="12">
        <f t="shared" si="8"/>
        <v>0</v>
      </c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</row>
    <row r="239" spans="1:75" ht="13.95" customHeight="1" x14ac:dyDescent="0.2">
      <c r="A239" s="15"/>
      <c r="B239" s="186" t="s">
        <v>72</v>
      </c>
      <c r="C239" s="186"/>
      <c r="D239" s="186"/>
      <c r="E239" s="186"/>
      <c r="F239" s="186"/>
      <c r="G239" s="186"/>
      <c r="H239" s="14"/>
      <c r="L239" s="12">
        <f t="shared" si="8"/>
        <v>0</v>
      </c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</row>
    <row r="240" spans="1:75" ht="40.799999999999997" x14ac:dyDescent="0.2">
      <c r="A240" s="17">
        <v>6064</v>
      </c>
      <c r="B240" s="16">
        <v>3889</v>
      </c>
      <c r="C240" s="18" t="s">
        <v>324</v>
      </c>
      <c r="D240" s="19" t="s">
        <v>325</v>
      </c>
      <c r="E240" s="20" t="s">
        <v>57</v>
      </c>
      <c r="F240" s="21" t="s">
        <v>272</v>
      </c>
      <c r="G240" s="21" t="s">
        <v>75</v>
      </c>
      <c r="H240" s="94"/>
      <c r="I240" s="73"/>
      <c r="J240" s="93">
        <v>11.21</v>
      </c>
      <c r="K240" s="11">
        <v>3</v>
      </c>
      <c r="L240" s="12">
        <f t="shared" si="8"/>
        <v>33.630000000000003</v>
      </c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</row>
    <row r="241" spans="1:75" ht="40.799999999999997" x14ac:dyDescent="0.2">
      <c r="A241" s="160"/>
      <c r="B241" s="16"/>
      <c r="C241" s="26" t="s">
        <v>326</v>
      </c>
      <c r="D241" s="26" t="s">
        <v>325</v>
      </c>
      <c r="E241" s="27" t="s">
        <v>21</v>
      </c>
      <c r="F241" s="21" t="s">
        <v>272</v>
      </c>
      <c r="G241" s="21" t="s">
        <v>75</v>
      </c>
      <c r="H241" s="104"/>
      <c r="I241" s="6"/>
      <c r="J241" s="68"/>
      <c r="K241" s="11"/>
      <c r="L241" s="12">
        <f t="shared" si="8"/>
        <v>0</v>
      </c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</row>
    <row r="242" spans="1:75" ht="13.95" customHeight="1" x14ac:dyDescent="0.2">
      <c r="A242" s="15"/>
      <c r="B242" s="186" t="s">
        <v>126</v>
      </c>
      <c r="C242" s="186"/>
      <c r="D242" s="186"/>
      <c r="E242" s="186"/>
      <c r="F242" s="186"/>
      <c r="G242" s="186"/>
      <c r="H242" s="14"/>
      <c r="L242" s="12">
        <f t="shared" si="8"/>
        <v>0</v>
      </c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</row>
    <row r="243" spans="1:75" ht="22.95" customHeight="1" x14ac:dyDescent="0.2">
      <c r="A243" s="158">
        <v>6163</v>
      </c>
      <c r="B243" s="16">
        <v>3977</v>
      </c>
      <c r="C243" s="18" t="s">
        <v>327</v>
      </c>
      <c r="D243" s="19" t="s">
        <v>328</v>
      </c>
      <c r="E243" s="20" t="s">
        <v>57</v>
      </c>
      <c r="F243" s="21" t="s">
        <v>272</v>
      </c>
      <c r="G243" s="21" t="s">
        <v>203</v>
      </c>
      <c r="H243" s="104"/>
      <c r="I243" s="6"/>
      <c r="J243" s="93">
        <v>11.21</v>
      </c>
      <c r="K243" s="11">
        <v>2</v>
      </c>
      <c r="L243" s="12">
        <f t="shared" si="8"/>
        <v>22.42</v>
      </c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</row>
    <row r="244" spans="1:75" ht="24" customHeight="1" x14ac:dyDescent="0.2">
      <c r="A244" s="158"/>
      <c r="B244" s="16"/>
      <c r="C244" s="26" t="s">
        <v>329</v>
      </c>
      <c r="D244" s="98" t="s">
        <v>328</v>
      </c>
      <c r="E244" s="27" t="s">
        <v>21</v>
      </c>
      <c r="F244" s="21" t="s">
        <v>272</v>
      </c>
      <c r="G244" s="21" t="s">
        <v>203</v>
      </c>
      <c r="H244" s="104"/>
      <c r="I244" s="6"/>
      <c r="J244" s="68"/>
      <c r="K244" s="11"/>
      <c r="L244" s="12">
        <f t="shared" si="8"/>
        <v>0</v>
      </c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</row>
    <row r="245" spans="1:75" ht="15.6" customHeight="1" x14ac:dyDescent="0.2">
      <c r="A245" s="13"/>
      <c r="B245" s="190" t="s">
        <v>647</v>
      </c>
      <c r="C245" s="191"/>
      <c r="D245" s="191"/>
      <c r="E245" s="191"/>
      <c r="F245" s="191"/>
      <c r="G245" s="192"/>
      <c r="H245" s="14"/>
      <c r="I245" s="6"/>
      <c r="J245" s="68"/>
      <c r="K245" s="4"/>
      <c r="L245" s="12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</row>
    <row r="246" spans="1:75" ht="13.95" customHeight="1" x14ac:dyDescent="0.2">
      <c r="A246" s="15"/>
      <c r="B246" s="186" t="s">
        <v>12</v>
      </c>
      <c r="C246" s="186"/>
      <c r="D246" s="186"/>
      <c r="E246" s="186"/>
      <c r="F246" s="186"/>
      <c r="G246" s="186"/>
      <c r="H246" s="14"/>
      <c r="L246" s="12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</row>
    <row r="247" spans="1:75" ht="21.6" customHeight="1" x14ac:dyDescent="0.2">
      <c r="A247" s="158">
        <v>6924</v>
      </c>
      <c r="B247" s="193">
        <v>4673</v>
      </c>
      <c r="C247" s="18" t="s">
        <v>330</v>
      </c>
      <c r="D247" s="27" t="s">
        <v>331</v>
      </c>
      <c r="E247" s="20" t="s">
        <v>332</v>
      </c>
      <c r="F247" s="21" t="s">
        <v>333</v>
      </c>
      <c r="G247" s="21" t="s">
        <v>35</v>
      </c>
      <c r="H247" s="94"/>
      <c r="I247" s="73"/>
      <c r="J247" s="197">
        <v>27.71</v>
      </c>
      <c r="K247" s="106">
        <v>51</v>
      </c>
      <c r="L247" s="12">
        <f>J247*K247</f>
        <v>1413.21</v>
      </c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</row>
    <row r="248" spans="1:75" ht="20.399999999999999" x14ac:dyDescent="0.2">
      <c r="A248" s="158">
        <v>6925</v>
      </c>
      <c r="B248" s="193"/>
      <c r="C248" s="18" t="s">
        <v>334</v>
      </c>
      <c r="D248" s="27" t="s">
        <v>331</v>
      </c>
      <c r="E248" s="20" t="s">
        <v>57</v>
      </c>
      <c r="F248" s="21" t="s">
        <v>333</v>
      </c>
      <c r="G248" s="21" t="s">
        <v>35</v>
      </c>
      <c r="H248" s="94"/>
      <c r="I248" s="73"/>
      <c r="J248" s="198"/>
      <c r="K248" s="107" t="s">
        <v>335</v>
      </c>
      <c r="L248" s="12">
        <f>J247*0</f>
        <v>0</v>
      </c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</row>
    <row r="249" spans="1:75" ht="17.399999999999999" customHeight="1" x14ac:dyDescent="0.2">
      <c r="A249" s="158"/>
      <c r="B249" s="16"/>
      <c r="C249" s="26" t="s">
        <v>336</v>
      </c>
      <c r="D249" s="19" t="s">
        <v>337</v>
      </c>
      <c r="E249" s="44" t="s">
        <v>21</v>
      </c>
      <c r="F249" s="21" t="s">
        <v>333</v>
      </c>
      <c r="G249" s="21" t="s">
        <v>35</v>
      </c>
      <c r="H249" s="94"/>
      <c r="I249" s="73" t="s">
        <v>338</v>
      </c>
      <c r="J249" s="76"/>
      <c r="K249" s="107"/>
      <c r="L249" s="12">
        <f t="shared" ref="L249:L251" si="10">J248*K249</f>
        <v>0</v>
      </c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</row>
    <row r="250" spans="1:75" ht="13.95" customHeight="1" x14ac:dyDescent="0.2">
      <c r="A250" s="15"/>
      <c r="B250" s="186" t="s">
        <v>138</v>
      </c>
      <c r="C250" s="186"/>
      <c r="D250" s="186"/>
      <c r="E250" s="186"/>
      <c r="F250" s="186"/>
      <c r="G250" s="186"/>
      <c r="H250" s="14"/>
      <c r="L250" s="12">
        <f t="shared" si="10"/>
        <v>0</v>
      </c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</row>
    <row r="251" spans="1:75" ht="28.2" customHeight="1" x14ac:dyDescent="0.2">
      <c r="A251" s="161" t="s">
        <v>649</v>
      </c>
      <c r="B251" s="175">
        <v>4610</v>
      </c>
      <c r="C251" s="27" t="s">
        <v>650</v>
      </c>
      <c r="D251" s="19" t="s">
        <v>331</v>
      </c>
      <c r="E251" s="27" t="s">
        <v>57</v>
      </c>
      <c r="F251" s="8" t="s">
        <v>333</v>
      </c>
      <c r="G251" s="176" t="s">
        <v>35</v>
      </c>
      <c r="H251" s="108"/>
      <c r="I251" s="109"/>
      <c r="J251" s="177">
        <v>24.15</v>
      </c>
      <c r="K251" s="107">
        <v>1</v>
      </c>
      <c r="L251" s="12">
        <f t="shared" si="10"/>
        <v>0</v>
      </c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</row>
    <row r="252" spans="1:75" ht="13.95" customHeight="1" x14ac:dyDescent="0.2">
      <c r="A252" s="15"/>
      <c r="B252" s="186" t="s">
        <v>90</v>
      </c>
      <c r="C252" s="186"/>
      <c r="D252" s="186"/>
      <c r="E252" s="186"/>
      <c r="F252" s="186"/>
      <c r="G252" s="186"/>
      <c r="H252" s="14"/>
      <c r="L252" s="12" t="e">
        <f>#REF!*K252</f>
        <v>#REF!</v>
      </c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</row>
    <row r="253" spans="1:75" ht="22.95" customHeight="1" x14ac:dyDescent="0.2">
      <c r="A253" s="158">
        <v>6851</v>
      </c>
      <c r="B253" s="16">
        <v>4608</v>
      </c>
      <c r="C253" s="18" t="s">
        <v>340</v>
      </c>
      <c r="D253" s="19" t="s">
        <v>276</v>
      </c>
      <c r="E253" s="20" t="s">
        <v>57</v>
      </c>
      <c r="F253" s="21" t="s">
        <v>333</v>
      </c>
      <c r="G253" s="21" t="s">
        <v>35</v>
      </c>
      <c r="H253" s="94"/>
      <c r="I253" s="73"/>
      <c r="J253" s="93">
        <v>16.63</v>
      </c>
      <c r="K253" s="107">
        <v>164</v>
      </c>
      <c r="L253" s="12">
        <f>J253*K253</f>
        <v>2727.3199999999997</v>
      </c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</row>
    <row r="254" spans="1:75" ht="24.6" customHeight="1" x14ac:dyDescent="0.2">
      <c r="A254" s="159"/>
      <c r="B254" s="16"/>
      <c r="C254" s="26" t="s">
        <v>341</v>
      </c>
      <c r="D254" s="19" t="s">
        <v>276</v>
      </c>
      <c r="E254" s="27" t="s">
        <v>21</v>
      </c>
      <c r="F254" s="21" t="s">
        <v>333</v>
      </c>
      <c r="G254" s="21" t="s">
        <v>35</v>
      </c>
      <c r="H254" s="94"/>
      <c r="I254" s="73"/>
      <c r="J254" s="76"/>
      <c r="K254" s="107"/>
      <c r="L254" s="12">
        <f t="shared" ref="L254:L278" si="11">J254*K254</f>
        <v>0</v>
      </c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</row>
    <row r="255" spans="1:75" ht="13.95" customHeight="1" x14ac:dyDescent="0.2">
      <c r="A255" s="15"/>
      <c r="B255" s="186" t="s">
        <v>156</v>
      </c>
      <c r="C255" s="186"/>
      <c r="D255" s="186"/>
      <c r="E255" s="186"/>
      <c r="F255" s="186"/>
      <c r="G255" s="186"/>
      <c r="H255" s="14"/>
      <c r="L255" s="12">
        <f t="shared" si="11"/>
        <v>0</v>
      </c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</row>
    <row r="256" spans="1:75" ht="31.95" customHeight="1" x14ac:dyDescent="0.2">
      <c r="A256" s="158"/>
      <c r="B256" s="16"/>
      <c r="C256" s="26" t="s">
        <v>342</v>
      </c>
      <c r="D256" s="62" t="s">
        <v>343</v>
      </c>
      <c r="E256" s="44" t="s">
        <v>159</v>
      </c>
      <c r="F256" s="21" t="s">
        <v>333</v>
      </c>
      <c r="G256" s="21" t="s">
        <v>35</v>
      </c>
      <c r="H256" s="94"/>
      <c r="I256" s="73"/>
      <c r="J256" s="76"/>
      <c r="K256" s="107"/>
      <c r="L256" s="12">
        <f t="shared" si="11"/>
        <v>0</v>
      </c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</row>
    <row r="257" spans="1:75" ht="15.6" customHeight="1" x14ac:dyDescent="0.2">
      <c r="A257" s="15"/>
      <c r="B257" s="186" t="s">
        <v>225</v>
      </c>
      <c r="C257" s="186"/>
      <c r="D257" s="186"/>
      <c r="E257" s="186"/>
      <c r="F257" s="186"/>
      <c r="G257" s="186"/>
      <c r="H257" s="14"/>
      <c r="L257" s="12">
        <f t="shared" si="11"/>
        <v>0</v>
      </c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</row>
    <row r="258" spans="1:75" ht="40.799999999999997" x14ac:dyDescent="0.2">
      <c r="A258" s="158">
        <v>6893</v>
      </c>
      <c r="B258" s="16">
        <v>4645</v>
      </c>
      <c r="C258" s="18" t="s">
        <v>344</v>
      </c>
      <c r="D258" s="19" t="s">
        <v>281</v>
      </c>
      <c r="E258" s="20" t="s">
        <v>57</v>
      </c>
      <c r="F258" s="21" t="s">
        <v>333</v>
      </c>
      <c r="G258" s="21" t="s">
        <v>35</v>
      </c>
      <c r="H258" s="94"/>
      <c r="I258" s="73"/>
      <c r="J258" s="93">
        <v>11.08</v>
      </c>
      <c r="K258" s="107">
        <v>42</v>
      </c>
      <c r="L258" s="12">
        <f t="shared" si="11"/>
        <v>465.36</v>
      </c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</row>
    <row r="259" spans="1:75" ht="33" customHeight="1" x14ac:dyDescent="0.2">
      <c r="A259" s="159"/>
      <c r="B259" s="16"/>
      <c r="C259" s="26" t="s">
        <v>345</v>
      </c>
      <c r="D259" s="26" t="s">
        <v>283</v>
      </c>
      <c r="E259" s="27" t="s">
        <v>21</v>
      </c>
      <c r="F259" s="21" t="s">
        <v>333</v>
      </c>
      <c r="G259" s="21" t="s">
        <v>35</v>
      </c>
      <c r="H259" s="94"/>
      <c r="I259" s="73"/>
      <c r="J259" s="68"/>
      <c r="K259" s="106"/>
      <c r="L259" s="12">
        <f>J259*K259</f>
        <v>0</v>
      </c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</row>
    <row r="260" spans="1:75" ht="13.95" customHeight="1" x14ac:dyDescent="0.2">
      <c r="A260" s="15"/>
      <c r="B260" s="186" t="s">
        <v>239</v>
      </c>
      <c r="C260" s="186"/>
      <c r="D260" s="186"/>
      <c r="E260" s="186"/>
      <c r="F260" s="186"/>
      <c r="G260" s="186"/>
      <c r="H260" s="14"/>
      <c r="L260" s="12">
        <f t="shared" si="11"/>
        <v>0</v>
      </c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</row>
    <row r="261" spans="1:75" ht="20.399999999999999" x14ac:dyDescent="0.2">
      <c r="A261" s="161">
        <v>6895</v>
      </c>
      <c r="B261" s="7">
        <v>4647</v>
      </c>
      <c r="C261" s="27" t="s">
        <v>346</v>
      </c>
      <c r="D261" s="27" t="s">
        <v>285</v>
      </c>
      <c r="E261" s="27" t="s">
        <v>57</v>
      </c>
      <c r="F261" s="8" t="s">
        <v>333</v>
      </c>
      <c r="G261" s="7" t="s">
        <v>35</v>
      </c>
      <c r="H261" s="94"/>
      <c r="I261" s="73"/>
      <c r="J261" s="91">
        <v>11.08</v>
      </c>
      <c r="K261" s="107">
        <v>5</v>
      </c>
      <c r="L261" s="12">
        <f t="shared" si="11"/>
        <v>55.4</v>
      </c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</row>
    <row r="262" spans="1:75" ht="22.2" customHeight="1" x14ac:dyDescent="0.2">
      <c r="A262" s="159"/>
      <c r="B262" s="16"/>
      <c r="C262" s="98" t="s">
        <v>347</v>
      </c>
      <c r="D262" s="26" t="s">
        <v>348</v>
      </c>
      <c r="E262" s="27" t="s">
        <v>21</v>
      </c>
      <c r="F262" s="8" t="s">
        <v>333</v>
      </c>
      <c r="G262" s="21" t="s">
        <v>35</v>
      </c>
      <c r="H262" s="94"/>
      <c r="I262" s="73"/>
      <c r="J262" s="68"/>
      <c r="K262" s="106"/>
      <c r="L262" s="12">
        <f t="shared" si="11"/>
        <v>0</v>
      </c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</row>
    <row r="263" spans="1:75" ht="13.95" customHeight="1" x14ac:dyDescent="0.2">
      <c r="A263" s="15"/>
      <c r="B263" s="186" t="s">
        <v>232</v>
      </c>
      <c r="C263" s="186"/>
      <c r="D263" s="186"/>
      <c r="E263" s="186"/>
      <c r="F263" s="186"/>
      <c r="G263" s="186"/>
      <c r="H263" s="14"/>
      <c r="L263" s="12">
        <f t="shared" si="11"/>
        <v>0</v>
      </c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</row>
    <row r="264" spans="1:75" ht="22.95" customHeight="1" x14ac:dyDescent="0.2">
      <c r="A264" s="161">
        <v>7082</v>
      </c>
      <c r="B264" s="7">
        <v>4820</v>
      </c>
      <c r="C264" s="27" t="s">
        <v>349</v>
      </c>
      <c r="D264" s="27" t="s">
        <v>290</v>
      </c>
      <c r="E264" s="27" t="s">
        <v>57</v>
      </c>
      <c r="F264" s="8" t="s">
        <v>333</v>
      </c>
      <c r="G264" s="7" t="s">
        <v>24</v>
      </c>
      <c r="H264" s="94"/>
      <c r="I264" s="73"/>
      <c r="J264" s="91">
        <v>11.08</v>
      </c>
      <c r="K264" s="106">
        <v>36</v>
      </c>
      <c r="L264" s="12">
        <f t="shared" si="11"/>
        <v>398.88</v>
      </c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</row>
    <row r="265" spans="1:75" ht="25.2" customHeight="1" x14ac:dyDescent="0.2">
      <c r="A265" s="159"/>
      <c r="B265" s="16"/>
      <c r="C265" s="96" t="s">
        <v>350</v>
      </c>
      <c r="D265" s="26" t="s">
        <v>351</v>
      </c>
      <c r="E265" s="27" t="s">
        <v>21</v>
      </c>
      <c r="F265" s="8" t="s">
        <v>333</v>
      </c>
      <c r="G265" s="7" t="s">
        <v>24</v>
      </c>
      <c r="H265" s="94"/>
      <c r="I265" s="73"/>
      <c r="J265" s="68"/>
      <c r="K265" s="106"/>
      <c r="L265" s="12">
        <f>J265*K265</f>
        <v>0</v>
      </c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</row>
    <row r="266" spans="1:75" ht="13.95" customHeight="1" x14ac:dyDescent="0.2">
      <c r="A266" s="15"/>
      <c r="B266" s="186" t="s">
        <v>39</v>
      </c>
      <c r="C266" s="186"/>
      <c r="D266" s="186"/>
      <c r="E266" s="186"/>
      <c r="F266" s="186"/>
      <c r="G266" s="186"/>
      <c r="H266" s="14"/>
      <c r="L266" s="12">
        <f t="shared" si="11"/>
        <v>0</v>
      </c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</row>
    <row r="267" spans="1:75" ht="47.4" customHeight="1" x14ac:dyDescent="0.2">
      <c r="A267" s="158">
        <v>7136</v>
      </c>
      <c r="B267" s="185">
        <v>4639</v>
      </c>
      <c r="C267" s="18" t="s">
        <v>352</v>
      </c>
      <c r="D267" s="19" t="s">
        <v>353</v>
      </c>
      <c r="E267" s="20" t="s">
        <v>57</v>
      </c>
      <c r="F267" s="21" t="s">
        <v>333</v>
      </c>
      <c r="G267" s="21" t="s">
        <v>35</v>
      </c>
      <c r="H267" s="100"/>
      <c r="I267" s="101"/>
      <c r="J267" s="199">
        <v>22.17</v>
      </c>
      <c r="K267" s="106">
        <v>68</v>
      </c>
      <c r="L267" s="12">
        <f t="shared" si="11"/>
        <v>1507.5600000000002</v>
      </c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</row>
    <row r="268" spans="1:75" ht="46.2" customHeight="1" x14ac:dyDescent="0.2">
      <c r="A268" s="158">
        <v>7137</v>
      </c>
      <c r="B268" s="185"/>
      <c r="C268" s="18" t="s">
        <v>354</v>
      </c>
      <c r="D268" s="19" t="s">
        <v>353</v>
      </c>
      <c r="E268" s="20" t="s">
        <v>57</v>
      </c>
      <c r="F268" s="21" t="s">
        <v>333</v>
      </c>
      <c r="G268" s="21" t="s">
        <v>35</v>
      </c>
      <c r="H268" s="100"/>
      <c r="I268" s="101"/>
      <c r="J268" s="199"/>
      <c r="K268" s="106">
        <v>64</v>
      </c>
      <c r="L268" s="12">
        <f t="shared" si="11"/>
        <v>0</v>
      </c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</row>
    <row r="269" spans="1:75" ht="20.399999999999999" customHeight="1" x14ac:dyDescent="0.2">
      <c r="A269" s="158"/>
      <c r="B269" s="16"/>
      <c r="C269" s="26" t="s">
        <v>355</v>
      </c>
      <c r="D269" s="98" t="s">
        <v>356</v>
      </c>
      <c r="E269" s="44" t="s">
        <v>357</v>
      </c>
      <c r="F269" s="21" t="s">
        <v>333</v>
      </c>
      <c r="G269" s="21" t="s">
        <v>35</v>
      </c>
      <c r="H269" s="100"/>
      <c r="I269" s="101"/>
      <c r="K269" s="106"/>
      <c r="L269" s="12">
        <f t="shared" si="11"/>
        <v>0</v>
      </c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</row>
    <row r="270" spans="1:75" ht="13.95" customHeight="1" x14ac:dyDescent="0.2">
      <c r="A270" s="15"/>
      <c r="B270" s="186" t="s">
        <v>172</v>
      </c>
      <c r="C270" s="186"/>
      <c r="D270" s="186"/>
      <c r="E270" s="186"/>
      <c r="F270" s="186"/>
      <c r="G270" s="186"/>
      <c r="H270" s="14"/>
      <c r="L270" s="12">
        <f t="shared" si="11"/>
        <v>0</v>
      </c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</row>
    <row r="271" spans="1:75" ht="51" x14ac:dyDescent="0.2">
      <c r="A271" s="161">
        <v>7138</v>
      </c>
      <c r="B271" s="193">
        <v>4640</v>
      </c>
      <c r="C271" s="27" t="s">
        <v>358</v>
      </c>
      <c r="D271" s="27" t="s">
        <v>359</v>
      </c>
      <c r="E271" s="27" t="s">
        <v>57</v>
      </c>
      <c r="F271" s="8" t="s">
        <v>333</v>
      </c>
      <c r="G271" s="7" t="s">
        <v>35</v>
      </c>
      <c r="H271" s="100"/>
      <c r="I271" s="101"/>
      <c r="J271" s="197">
        <v>19.32</v>
      </c>
      <c r="K271" s="106">
        <v>1</v>
      </c>
      <c r="L271" s="12">
        <f>J271*K271</f>
        <v>19.32</v>
      </c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110"/>
      <c r="BQ271" s="111"/>
      <c r="BR271" s="111"/>
      <c r="BS271" s="111"/>
      <c r="BT271" s="111"/>
      <c r="BU271" s="111"/>
      <c r="BV271" s="111"/>
      <c r="BW271" s="111"/>
    </row>
    <row r="272" spans="1:75" ht="49.2" customHeight="1" x14ac:dyDescent="0.2">
      <c r="A272" s="161">
        <v>7139</v>
      </c>
      <c r="B272" s="193"/>
      <c r="C272" s="27" t="s">
        <v>360</v>
      </c>
      <c r="D272" s="27" t="s">
        <v>359</v>
      </c>
      <c r="E272" s="27" t="s">
        <v>57</v>
      </c>
      <c r="F272" s="8" t="s">
        <v>333</v>
      </c>
      <c r="G272" s="7" t="s">
        <v>35</v>
      </c>
      <c r="H272" s="100"/>
      <c r="I272" s="101"/>
      <c r="J272" s="198"/>
      <c r="K272" s="106">
        <v>1</v>
      </c>
      <c r="L272" s="12">
        <f t="shared" si="11"/>
        <v>0</v>
      </c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112"/>
    </row>
    <row r="273" spans="1:68" ht="13.95" customHeight="1" x14ac:dyDescent="0.2">
      <c r="A273" s="15"/>
      <c r="B273" s="186" t="s">
        <v>300</v>
      </c>
      <c r="C273" s="186"/>
      <c r="D273" s="186"/>
      <c r="E273" s="186"/>
      <c r="F273" s="186"/>
      <c r="G273" s="186"/>
      <c r="H273" s="14"/>
      <c r="L273" s="12">
        <f>J273*K273</f>
        <v>0</v>
      </c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112"/>
    </row>
    <row r="274" spans="1:68" ht="30.6" x14ac:dyDescent="0.2">
      <c r="A274" s="158">
        <v>6563</v>
      </c>
      <c r="B274" s="16">
        <v>4347</v>
      </c>
      <c r="C274" s="18" t="s">
        <v>361</v>
      </c>
      <c r="D274" s="19" t="s">
        <v>302</v>
      </c>
      <c r="E274" s="20" t="s">
        <v>57</v>
      </c>
      <c r="F274" s="21" t="s">
        <v>333</v>
      </c>
      <c r="G274" s="21" t="s">
        <v>17</v>
      </c>
      <c r="H274" s="100"/>
      <c r="I274" s="101"/>
      <c r="J274" s="93">
        <v>11.08</v>
      </c>
      <c r="K274" s="106">
        <v>56</v>
      </c>
      <c r="L274" s="12">
        <f t="shared" si="11"/>
        <v>620.48</v>
      </c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112"/>
    </row>
    <row r="275" spans="1:68" ht="34.200000000000003" customHeight="1" x14ac:dyDescent="0.2">
      <c r="A275" s="158"/>
      <c r="B275" s="16"/>
      <c r="C275" s="26" t="s">
        <v>362</v>
      </c>
      <c r="D275" s="26" t="s">
        <v>363</v>
      </c>
      <c r="E275" s="27" t="s">
        <v>21</v>
      </c>
      <c r="F275" s="21" t="s">
        <v>333</v>
      </c>
      <c r="G275" s="21" t="s">
        <v>17</v>
      </c>
      <c r="H275" s="94"/>
      <c r="I275" s="73"/>
      <c r="J275" s="68"/>
      <c r="K275" s="106"/>
      <c r="L275" s="12">
        <f t="shared" si="11"/>
        <v>0</v>
      </c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112"/>
    </row>
    <row r="276" spans="1:68" ht="13.95" customHeight="1" x14ac:dyDescent="0.2">
      <c r="A276" s="15"/>
      <c r="B276" s="186" t="s">
        <v>364</v>
      </c>
      <c r="C276" s="186"/>
      <c r="D276" s="186"/>
      <c r="E276" s="186"/>
      <c r="F276" s="186"/>
      <c r="G276" s="186"/>
      <c r="H276" s="14"/>
      <c r="L276" s="12">
        <f t="shared" si="11"/>
        <v>0</v>
      </c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112"/>
    </row>
    <row r="277" spans="1:68" ht="38.4" customHeight="1" x14ac:dyDescent="0.2">
      <c r="A277" s="161">
        <v>6564</v>
      </c>
      <c r="B277" s="7">
        <v>4348</v>
      </c>
      <c r="C277" s="27" t="s">
        <v>365</v>
      </c>
      <c r="D277" s="27" t="s">
        <v>302</v>
      </c>
      <c r="E277" s="27" t="s">
        <v>57</v>
      </c>
      <c r="F277" s="8" t="s">
        <v>333</v>
      </c>
      <c r="G277" s="7" t="s">
        <v>17</v>
      </c>
      <c r="H277" s="100"/>
      <c r="I277" s="101"/>
      <c r="J277" s="91">
        <v>18.64</v>
      </c>
      <c r="K277" s="106">
        <v>1</v>
      </c>
      <c r="L277" s="12">
        <f t="shared" si="11"/>
        <v>18.64</v>
      </c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112"/>
    </row>
    <row r="278" spans="1:68" ht="13.95" customHeight="1" x14ac:dyDescent="0.2">
      <c r="A278" s="15"/>
      <c r="B278" s="186" t="s">
        <v>305</v>
      </c>
      <c r="C278" s="186"/>
      <c r="D278" s="186"/>
      <c r="E278" s="186"/>
      <c r="F278" s="186"/>
      <c r="G278" s="186"/>
      <c r="H278" s="14"/>
      <c r="L278" s="12">
        <f t="shared" si="11"/>
        <v>0</v>
      </c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112"/>
    </row>
    <row r="279" spans="1:68" ht="30.6" x14ac:dyDescent="0.2">
      <c r="A279" s="158">
        <v>7018</v>
      </c>
      <c r="B279" s="16">
        <v>4758</v>
      </c>
      <c r="C279" s="18" t="s">
        <v>366</v>
      </c>
      <c r="D279" s="19" t="s">
        <v>367</v>
      </c>
      <c r="E279" s="20" t="s">
        <v>57</v>
      </c>
      <c r="F279" s="21" t="s">
        <v>333</v>
      </c>
      <c r="G279" s="21" t="s">
        <v>24</v>
      </c>
      <c r="H279" s="94"/>
      <c r="I279" s="73"/>
      <c r="J279" s="93">
        <v>11.08</v>
      </c>
      <c r="K279" s="106">
        <v>59</v>
      </c>
      <c r="L279" s="12">
        <f>J279*K279</f>
        <v>653.72</v>
      </c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112"/>
    </row>
    <row r="280" spans="1:68" ht="30.6" customHeight="1" x14ac:dyDescent="0.2">
      <c r="A280" s="158"/>
      <c r="B280" s="16"/>
      <c r="C280" s="96" t="s">
        <v>368</v>
      </c>
      <c r="D280" s="113" t="s">
        <v>369</v>
      </c>
      <c r="E280" s="27" t="s">
        <v>21</v>
      </c>
      <c r="F280" s="21" t="s">
        <v>333</v>
      </c>
      <c r="G280" s="21" t="s">
        <v>24</v>
      </c>
      <c r="H280" s="104"/>
      <c r="I280" s="6"/>
      <c r="J280" s="68"/>
      <c r="K280" s="106"/>
      <c r="L280" s="12">
        <f>J280*K280</f>
        <v>0</v>
      </c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112"/>
    </row>
    <row r="281" spans="1:68" ht="13.95" customHeight="1" x14ac:dyDescent="0.2">
      <c r="A281" s="15"/>
      <c r="B281" s="186" t="s">
        <v>370</v>
      </c>
      <c r="C281" s="186"/>
      <c r="D281" s="186"/>
      <c r="E281" s="186"/>
      <c r="F281" s="186"/>
      <c r="G281" s="186"/>
      <c r="H281" s="14"/>
      <c r="L281" s="12">
        <f t="shared" ref="L281:L291" si="12">J281*K281</f>
        <v>0</v>
      </c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112"/>
    </row>
    <row r="282" spans="1:68" ht="42" customHeight="1" x14ac:dyDescent="0.2">
      <c r="A282" s="160"/>
      <c r="B282" s="16"/>
      <c r="C282" s="26" t="s">
        <v>371</v>
      </c>
      <c r="D282" s="98" t="s">
        <v>372</v>
      </c>
      <c r="E282" s="44" t="s">
        <v>145</v>
      </c>
      <c r="F282" s="21" t="s">
        <v>333</v>
      </c>
      <c r="G282" s="21" t="s">
        <v>24</v>
      </c>
      <c r="H282" s="104"/>
      <c r="I282" s="6"/>
      <c r="J282" s="68"/>
      <c r="K282" s="106">
        <v>1</v>
      </c>
      <c r="L282" s="12">
        <f t="shared" si="12"/>
        <v>0</v>
      </c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112"/>
    </row>
    <row r="283" spans="1:68" ht="13.95" customHeight="1" x14ac:dyDescent="0.2">
      <c r="A283" s="15"/>
      <c r="B283" s="186" t="s">
        <v>309</v>
      </c>
      <c r="C283" s="186"/>
      <c r="D283" s="186"/>
      <c r="E283" s="186"/>
      <c r="F283" s="186"/>
      <c r="G283" s="186"/>
      <c r="H283" s="14"/>
      <c r="L283" s="12">
        <f t="shared" si="12"/>
        <v>0</v>
      </c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112"/>
    </row>
    <row r="284" spans="1:68" ht="30.6" x14ac:dyDescent="0.2">
      <c r="A284" s="17">
        <v>6934</v>
      </c>
      <c r="B284" s="16">
        <v>4682</v>
      </c>
      <c r="C284" s="18" t="s">
        <v>373</v>
      </c>
      <c r="D284" s="19" t="s">
        <v>374</v>
      </c>
      <c r="E284" s="20" t="s">
        <v>57</v>
      </c>
      <c r="F284" s="21" t="s">
        <v>333</v>
      </c>
      <c r="G284" s="21" t="s">
        <v>35</v>
      </c>
      <c r="H284" s="94"/>
      <c r="I284" s="73"/>
      <c r="J284" s="93">
        <v>11.08</v>
      </c>
      <c r="K284" s="106">
        <v>58</v>
      </c>
      <c r="L284" s="12">
        <f t="shared" si="12"/>
        <v>642.64</v>
      </c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112"/>
    </row>
    <row r="285" spans="1:68" ht="25.95" customHeight="1" x14ac:dyDescent="0.2">
      <c r="A285" s="164"/>
      <c r="B285" s="16"/>
      <c r="C285" s="26" t="s">
        <v>375</v>
      </c>
      <c r="D285" s="26" t="s">
        <v>376</v>
      </c>
      <c r="E285" s="27" t="s">
        <v>21</v>
      </c>
      <c r="F285" s="21" t="s">
        <v>333</v>
      </c>
      <c r="G285" s="21" t="s">
        <v>35</v>
      </c>
      <c r="H285" s="94"/>
      <c r="I285" s="73"/>
      <c r="J285" s="68"/>
      <c r="K285" s="106"/>
      <c r="L285" s="12">
        <f t="shared" si="12"/>
        <v>0</v>
      </c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112"/>
    </row>
    <row r="286" spans="1:68" ht="13.95" customHeight="1" x14ac:dyDescent="0.2">
      <c r="A286" s="15"/>
      <c r="B286" s="186" t="s">
        <v>377</v>
      </c>
      <c r="C286" s="186"/>
      <c r="D286" s="186"/>
      <c r="E286" s="186"/>
      <c r="F286" s="186"/>
      <c r="G286" s="186"/>
      <c r="H286" s="14"/>
      <c r="L286" s="12">
        <f>J286*K286</f>
        <v>0</v>
      </c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112"/>
    </row>
    <row r="287" spans="1:68" ht="24" customHeight="1" x14ac:dyDescent="0.2">
      <c r="A287" s="158">
        <v>6935</v>
      </c>
      <c r="B287" s="16">
        <v>4683</v>
      </c>
      <c r="C287" s="18" t="s">
        <v>378</v>
      </c>
      <c r="D287" s="19" t="s">
        <v>379</v>
      </c>
      <c r="E287" s="20" t="s">
        <v>57</v>
      </c>
      <c r="F287" s="21" t="s">
        <v>333</v>
      </c>
      <c r="G287" s="21" t="s">
        <v>35</v>
      </c>
      <c r="H287" s="94"/>
      <c r="I287" s="73"/>
      <c r="J287" s="93">
        <v>9.65</v>
      </c>
      <c r="K287" s="106">
        <v>1</v>
      </c>
      <c r="L287" s="12">
        <f t="shared" si="12"/>
        <v>9.65</v>
      </c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112"/>
    </row>
    <row r="288" spans="1:68" ht="13.95" customHeight="1" x14ac:dyDescent="0.2">
      <c r="A288" s="15"/>
      <c r="B288" s="186" t="s">
        <v>65</v>
      </c>
      <c r="C288" s="186"/>
      <c r="D288" s="186"/>
      <c r="E288" s="186"/>
      <c r="F288" s="186"/>
      <c r="G288" s="186"/>
      <c r="H288" s="14"/>
      <c r="L288" s="12">
        <f t="shared" si="12"/>
        <v>0</v>
      </c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112"/>
    </row>
    <row r="289" spans="1:68" ht="60.6" customHeight="1" x14ac:dyDescent="0.2">
      <c r="A289" s="158">
        <v>6981</v>
      </c>
      <c r="B289" s="16">
        <v>4721</v>
      </c>
      <c r="C289" s="18" t="s">
        <v>380</v>
      </c>
      <c r="D289" s="19" t="s">
        <v>257</v>
      </c>
      <c r="E289" s="20" t="s">
        <v>57</v>
      </c>
      <c r="F289" s="21" t="s">
        <v>333</v>
      </c>
      <c r="G289" s="21" t="s">
        <v>24</v>
      </c>
      <c r="H289" s="94"/>
      <c r="I289" s="73"/>
      <c r="J289" s="93">
        <v>5.54</v>
      </c>
      <c r="K289" s="106">
        <v>58</v>
      </c>
      <c r="L289" s="12">
        <f t="shared" si="12"/>
        <v>321.32</v>
      </c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112"/>
    </row>
    <row r="290" spans="1:68" ht="13.95" customHeight="1" x14ac:dyDescent="0.2">
      <c r="A290" s="15"/>
      <c r="B290" s="186" t="s">
        <v>316</v>
      </c>
      <c r="C290" s="186"/>
      <c r="D290" s="186"/>
      <c r="E290" s="186"/>
      <c r="F290" s="186"/>
      <c r="G290" s="186"/>
      <c r="H290" s="14"/>
      <c r="L290" s="12">
        <f t="shared" si="12"/>
        <v>0</v>
      </c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112"/>
    </row>
    <row r="291" spans="1:68" ht="28.2" customHeight="1" x14ac:dyDescent="0.2">
      <c r="A291" s="158">
        <v>7063</v>
      </c>
      <c r="B291" s="16">
        <v>4803</v>
      </c>
      <c r="C291" s="18" t="s">
        <v>381</v>
      </c>
      <c r="D291" s="19" t="s">
        <v>382</v>
      </c>
      <c r="E291" s="20" t="s">
        <v>57</v>
      </c>
      <c r="F291" s="21" t="s">
        <v>333</v>
      </c>
      <c r="G291" s="21" t="s">
        <v>24</v>
      </c>
      <c r="H291" s="104"/>
      <c r="I291" s="6"/>
      <c r="J291" s="93">
        <v>5.54</v>
      </c>
      <c r="K291" s="106">
        <v>75</v>
      </c>
      <c r="L291" s="12">
        <f t="shared" si="12"/>
        <v>415.5</v>
      </c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112"/>
    </row>
    <row r="292" spans="1:68" ht="13.95" customHeight="1" x14ac:dyDescent="0.2">
      <c r="A292" s="15"/>
      <c r="B292" s="186" t="s">
        <v>319</v>
      </c>
      <c r="C292" s="186"/>
      <c r="D292" s="186"/>
      <c r="E292" s="186"/>
      <c r="F292" s="186"/>
      <c r="G292" s="186"/>
      <c r="H292" s="14"/>
      <c r="L292" s="12">
        <f>J292*K292</f>
        <v>0</v>
      </c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112"/>
    </row>
    <row r="293" spans="1:68" ht="51" x14ac:dyDescent="0.2">
      <c r="A293" s="17">
        <v>7089</v>
      </c>
      <c r="B293" s="16">
        <v>4827</v>
      </c>
      <c r="C293" s="18" t="s">
        <v>383</v>
      </c>
      <c r="D293" s="19" t="s">
        <v>384</v>
      </c>
      <c r="E293" s="20" t="s">
        <v>57</v>
      </c>
      <c r="F293" s="21" t="s">
        <v>333</v>
      </c>
      <c r="G293" s="21" t="s">
        <v>24</v>
      </c>
      <c r="H293" s="94"/>
      <c r="I293" s="73"/>
      <c r="J293" s="93">
        <v>5.54</v>
      </c>
      <c r="K293" s="106">
        <v>85</v>
      </c>
      <c r="L293" s="12">
        <f t="shared" ref="L293:L300" si="13">J293*K293</f>
        <v>470.9</v>
      </c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112"/>
    </row>
    <row r="294" spans="1:68" ht="45.6" customHeight="1" x14ac:dyDescent="0.2">
      <c r="A294" s="160"/>
      <c r="B294" s="16"/>
      <c r="C294" s="26" t="s">
        <v>385</v>
      </c>
      <c r="D294" s="26" t="s">
        <v>386</v>
      </c>
      <c r="E294" s="26" t="s">
        <v>70</v>
      </c>
      <c r="F294" s="21" t="s">
        <v>333</v>
      </c>
      <c r="G294" s="21" t="s">
        <v>24</v>
      </c>
      <c r="H294" s="104"/>
      <c r="I294" s="6"/>
      <c r="J294" s="68"/>
      <c r="K294" s="106"/>
      <c r="L294" s="12">
        <f t="shared" si="13"/>
        <v>0</v>
      </c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112"/>
    </row>
    <row r="295" spans="1:68" ht="13.95" customHeight="1" x14ac:dyDescent="0.2">
      <c r="A295" s="15"/>
      <c r="B295" s="186" t="s">
        <v>72</v>
      </c>
      <c r="C295" s="186"/>
      <c r="D295" s="186"/>
      <c r="E295" s="186"/>
      <c r="F295" s="186"/>
      <c r="G295" s="186"/>
      <c r="H295" s="14"/>
      <c r="L295" s="12">
        <f t="shared" si="13"/>
        <v>0</v>
      </c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112"/>
    </row>
    <row r="296" spans="1:68" ht="30.6" x14ac:dyDescent="0.2">
      <c r="A296" s="158">
        <v>7113</v>
      </c>
      <c r="B296" s="16">
        <v>4849</v>
      </c>
      <c r="C296" s="18" t="s">
        <v>387</v>
      </c>
      <c r="D296" s="19" t="s">
        <v>388</v>
      </c>
      <c r="E296" s="20" t="s">
        <v>57</v>
      </c>
      <c r="F296" s="21" t="s">
        <v>333</v>
      </c>
      <c r="G296" s="21" t="s">
        <v>75</v>
      </c>
      <c r="H296" s="94"/>
      <c r="I296" s="73"/>
      <c r="J296" s="93">
        <v>11.08</v>
      </c>
      <c r="K296" s="106">
        <v>35</v>
      </c>
      <c r="L296" s="12">
        <f t="shared" si="13"/>
        <v>387.8</v>
      </c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112"/>
    </row>
    <row r="297" spans="1:68" ht="34.950000000000003" customHeight="1" x14ac:dyDescent="0.2">
      <c r="A297" s="160"/>
      <c r="B297" s="16"/>
      <c r="C297" s="26" t="s">
        <v>389</v>
      </c>
      <c r="D297" s="26" t="s">
        <v>390</v>
      </c>
      <c r="E297" s="27" t="s">
        <v>21</v>
      </c>
      <c r="F297" s="21" t="s">
        <v>333</v>
      </c>
      <c r="G297" s="21" t="s">
        <v>75</v>
      </c>
      <c r="H297" s="104"/>
      <c r="I297" s="6"/>
      <c r="J297" s="68"/>
      <c r="K297" s="106"/>
      <c r="L297" s="12">
        <f t="shared" si="13"/>
        <v>0</v>
      </c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112"/>
    </row>
    <row r="298" spans="1:68" ht="13.95" customHeight="1" x14ac:dyDescent="0.2">
      <c r="A298" s="15"/>
      <c r="B298" s="186" t="s">
        <v>126</v>
      </c>
      <c r="C298" s="186"/>
      <c r="D298" s="186"/>
      <c r="E298" s="186"/>
      <c r="F298" s="186"/>
      <c r="G298" s="186"/>
      <c r="H298" s="14"/>
      <c r="L298" s="12">
        <f>J298*K298</f>
        <v>0</v>
      </c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112"/>
    </row>
    <row r="299" spans="1:68" ht="24" customHeight="1" x14ac:dyDescent="0.2">
      <c r="A299" s="158">
        <v>6698</v>
      </c>
      <c r="B299" s="16">
        <v>4462</v>
      </c>
      <c r="C299" s="18" t="s">
        <v>391</v>
      </c>
      <c r="D299" s="19" t="s">
        <v>328</v>
      </c>
      <c r="E299" s="20" t="s">
        <v>57</v>
      </c>
      <c r="F299" s="21" t="s">
        <v>333</v>
      </c>
      <c r="G299" s="21" t="s">
        <v>203</v>
      </c>
      <c r="H299" s="104"/>
      <c r="I299" s="6"/>
      <c r="J299" s="93">
        <v>11.08</v>
      </c>
      <c r="K299" s="106">
        <v>34</v>
      </c>
      <c r="L299" s="12">
        <f t="shared" si="13"/>
        <v>376.72</v>
      </c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112"/>
    </row>
    <row r="300" spans="1:68" ht="23.4" customHeight="1" x14ac:dyDescent="0.2">
      <c r="A300" s="158"/>
      <c r="B300" s="16"/>
      <c r="C300" s="26" t="s">
        <v>392</v>
      </c>
      <c r="D300" s="98" t="s">
        <v>328</v>
      </c>
      <c r="E300" s="27" t="s">
        <v>21</v>
      </c>
      <c r="F300" s="21" t="s">
        <v>333</v>
      </c>
      <c r="G300" s="21" t="s">
        <v>203</v>
      </c>
      <c r="H300" s="104"/>
      <c r="I300" s="6"/>
      <c r="J300" s="68"/>
      <c r="K300" s="106"/>
      <c r="L300" s="12">
        <f t="shared" si="13"/>
        <v>0</v>
      </c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112"/>
    </row>
    <row r="301" spans="1:68" ht="15.6" customHeight="1" x14ac:dyDescent="0.2">
      <c r="A301" s="13"/>
      <c r="B301" s="190" t="s">
        <v>646</v>
      </c>
      <c r="C301" s="191"/>
      <c r="D301" s="191"/>
      <c r="E301" s="191"/>
      <c r="F301" s="191"/>
      <c r="G301" s="192"/>
      <c r="H301" s="14"/>
      <c r="I301" s="6"/>
      <c r="J301" s="68"/>
      <c r="K301" s="4"/>
      <c r="L301" s="12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112"/>
    </row>
    <row r="302" spans="1:68" ht="13.95" customHeight="1" x14ac:dyDescent="0.2">
      <c r="A302" s="15"/>
      <c r="B302" s="186" t="s">
        <v>12</v>
      </c>
      <c r="C302" s="186"/>
      <c r="D302" s="186"/>
      <c r="E302" s="186"/>
      <c r="F302" s="186"/>
      <c r="G302" s="186"/>
      <c r="H302" s="14"/>
      <c r="L302" s="12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112"/>
    </row>
    <row r="303" spans="1:68" ht="30.6" x14ac:dyDescent="0.2">
      <c r="A303" s="158">
        <v>6919</v>
      </c>
      <c r="B303" s="185">
        <v>4669</v>
      </c>
      <c r="C303" s="18" t="s">
        <v>393</v>
      </c>
      <c r="D303" s="19" t="s">
        <v>339</v>
      </c>
      <c r="E303" s="20" t="s">
        <v>57</v>
      </c>
      <c r="F303" s="21" t="s">
        <v>394</v>
      </c>
      <c r="G303" s="21" t="s">
        <v>35</v>
      </c>
      <c r="H303" s="114"/>
      <c r="I303" s="115"/>
      <c r="J303" s="3">
        <v>31</v>
      </c>
      <c r="K303" s="196">
        <v>23.7</v>
      </c>
      <c r="L303" s="12">
        <f>J303*K303</f>
        <v>734.69999999999993</v>
      </c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112"/>
    </row>
    <row r="304" spans="1:68" ht="40.799999999999997" x14ac:dyDescent="0.2">
      <c r="A304" s="158">
        <v>6920</v>
      </c>
      <c r="B304" s="185"/>
      <c r="C304" s="18" t="s">
        <v>395</v>
      </c>
      <c r="D304" s="19" t="s">
        <v>337</v>
      </c>
      <c r="E304" s="20" t="s">
        <v>57</v>
      </c>
      <c r="F304" s="21" t="s">
        <v>394</v>
      </c>
      <c r="G304" s="21" t="s">
        <v>35</v>
      </c>
      <c r="H304" s="114"/>
      <c r="I304" s="115"/>
      <c r="J304" s="3">
        <v>0</v>
      </c>
      <c r="K304" s="196"/>
      <c r="L304" s="12">
        <f>J304*K304</f>
        <v>0</v>
      </c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112"/>
    </row>
    <row r="305" spans="1:68" ht="40.799999999999997" x14ac:dyDescent="0.2">
      <c r="A305" s="158"/>
      <c r="B305" s="16"/>
      <c r="C305" s="26" t="s">
        <v>396</v>
      </c>
      <c r="D305" s="26" t="s">
        <v>397</v>
      </c>
      <c r="E305" s="44" t="s">
        <v>21</v>
      </c>
      <c r="F305" s="21" t="s">
        <v>394</v>
      </c>
      <c r="G305" s="21" t="s">
        <v>35</v>
      </c>
      <c r="H305" s="114"/>
      <c r="I305" s="115"/>
      <c r="J305" s="51"/>
      <c r="K305" s="116"/>
      <c r="L305" s="12">
        <f t="shared" ref="L305:L308" si="14">J305*K305</f>
        <v>0</v>
      </c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112"/>
    </row>
    <row r="306" spans="1:68" ht="13.95" customHeight="1" x14ac:dyDescent="0.2">
      <c r="A306" s="15"/>
      <c r="B306" s="186" t="s">
        <v>138</v>
      </c>
      <c r="C306" s="186"/>
      <c r="D306" s="186"/>
      <c r="E306" s="186"/>
      <c r="F306" s="186"/>
      <c r="G306" s="186"/>
      <c r="H306" s="14"/>
      <c r="L306" s="12">
        <f t="shared" si="14"/>
        <v>0</v>
      </c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112"/>
    </row>
    <row r="307" spans="1:68" ht="20.399999999999999" x14ac:dyDescent="0.2">
      <c r="A307" s="161">
        <v>6857</v>
      </c>
      <c r="B307" s="193">
        <v>4612</v>
      </c>
      <c r="C307" s="27" t="s">
        <v>398</v>
      </c>
      <c r="D307" s="27" t="s">
        <v>331</v>
      </c>
      <c r="E307" s="27" t="s">
        <v>57</v>
      </c>
      <c r="F307" s="8" t="s">
        <v>394</v>
      </c>
      <c r="G307" s="7" t="s">
        <v>35</v>
      </c>
      <c r="H307" s="114"/>
      <c r="I307" s="115"/>
      <c r="J307" s="3">
        <v>2</v>
      </c>
      <c r="K307" s="194">
        <v>20.57</v>
      </c>
      <c r="L307" s="12">
        <f t="shared" si="14"/>
        <v>41.14</v>
      </c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112"/>
    </row>
    <row r="308" spans="1:68" ht="20.399999999999999" x14ac:dyDescent="0.2">
      <c r="A308" s="161">
        <v>6858</v>
      </c>
      <c r="B308" s="193"/>
      <c r="C308" s="27" t="s">
        <v>399</v>
      </c>
      <c r="D308" s="27" t="s">
        <v>331</v>
      </c>
      <c r="E308" s="27" t="s">
        <v>57</v>
      </c>
      <c r="F308" s="8" t="s">
        <v>394</v>
      </c>
      <c r="G308" s="7" t="s">
        <v>35</v>
      </c>
      <c r="H308" s="114"/>
      <c r="I308" s="115"/>
      <c r="J308" s="51" t="s">
        <v>162</v>
      </c>
      <c r="K308" s="195"/>
      <c r="L308" s="12">
        <f t="shared" si="14"/>
        <v>0</v>
      </c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112"/>
    </row>
    <row r="309" spans="1:68" ht="13.95" customHeight="1" x14ac:dyDescent="0.2">
      <c r="A309" s="15"/>
      <c r="B309" s="186" t="s">
        <v>90</v>
      </c>
      <c r="C309" s="186"/>
      <c r="D309" s="186"/>
      <c r="E309" s="186"/>
      <c r="F309" s="186"/>
      <c r="G309" s="186"/>
      <c r="H309" s="14"/>
      <c r="L309" s="12">
        <f>J309*K309</f>
        <v>0</v>
      </c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112"/>
    </row>
    <row r="310" spans="1:68" ht="20.399999999999999" x14ac:dyDescent="0.2">
      <c r="A310" s="158">
        <v>6852</v>
      </c>
      <c r="B310" s="16">
        <v>4609</v>
      </c>
      <c r="C310" s="18" t="s">
        <v>400</v>
      </c>
      <c r="D310" s="19" t="s">
        <v>401</v>
      </c>
      <c r="E310" s="20" t="s">
        <v>57</v>
      </c>
      <c r="F310" s="21" t="s">
        <v>394</v>
      </c>
      <c r="G310" s="21" t="s">
        <v>35</v>
      </c>
      <c r="H310" s="114"/>
      <c r="I310" s="115"/>
      <c r="J310" s="51" t="s">
        <v>402</v>
      </c>
      <c r="K310" s="117">
        <v>17.77</v>
      </c>
      <c r="L310" s="12">
        <f>J310*K310</f>
        <v>2523.34</v>
      </c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112"/>
    </row>
    <row r="311" spans="1:68" ht="24.6" customHeight="1" x14ac:dyDescent="0.2">
      <c r="A311" s="159"/>
      <c r="B311" s="16"/>
      <c r="C311" s="26" t="s">
        <v>403</v>
      </c>
      <c r="D311" s="113" t="s">
        <v>404</v>
      </c>
      <c r="E311" s="27" t="s">
        <v>21</v>
      </c>
      <c r="F311" s="21" t="s">
        <v>394</v>
      </c>
      <c r="G311" s="21" t="s">
        <v>35</v>
      </c>
      <c r="H311" s="114"/>
      <c r="I311" s="115"/>
      <c r="J311" s="51"/>
      <c r="K311" s="116"/>
      <c r="L311" s="12">
        <f>J311*K311</f>
        <v>0</v>
      </c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112"/>
    </row>
    <row r="312" spans="1:68" ht="13.95" customHeight="1" x14ac:dyDescent="0.2">
      <c r="A312" s="15"/>
      <c r="B312" s="186" t="s">
        <v>156</v>
      </c>
      <c r="C312" s="186"/>
      <c r="D312" s="186"/>
      <c r="E312" s="186"/>
      <c r="F312" s="186"/>
      <c r="G312" s="186"/>
      <c r="H312" s="14"/>
      <c r="L312" s="12">
        <f>J312*K312</f>
        <v>0</v>
      </c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112"/>
    </row>
    <row r="313" spans="1:68" ht="30.6" x14ac:dyDescent="0.2">
      <c r="A313" s="158"/>
      <c r="B313" s="16"/>
      <c r="C313" s="26" t="s">
        <v>405</v>
      </c>
      <c r="D313" s="62" t="s">
        <v>406</v>
      </c>
      <c r="E313" s="44" t="s">
        <v>159</v>
      </c>
      <c r="F313" s="21" t="s">
        <v>394</v>
      </c>
      <c r="G313" s="21" t="s">
        <v>35</v>
      </c>
      <c r="H313" s="114"/>
      <c r="I313" s="115"/>
      <c r="J313" s="51"/>
      <c r="K313" s="116"/>
      <c r="L313" s="12">
        <f t="shared" ref="L313:L316" si="15">J313*K313</f>
        <v>0</v>
      </c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112"/>
    </row>
    <row r="314" spans="1:68" ht="13.95" customHeight="1" x14ac:dyDescent="0.2">
      <c r="A314" s="15"/>
      <c r="B314" s="186" t="s">
        <v>225</v>
      </c>
      <c r="C314" s="186"/>
      <c r="D314" s="186"/>
      <c r="E314" s="186"/>
      <c r="F314" s="186"/>
      <c r="G314" s="186"/>
      <c r="H314" s="14"/>
      <c r="L314" s="12">
        <f t="shared" si="15"/>
        <v>0</v>
      </c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112"/>
    </row>
    <row r="315" spans="1:68" ht="40.799999999999997" x14ac:dyDescent="0.2">
      <c r="A315" s="158">
        <v>6894</v>
      </c>
      <c r="B315" s="16">
        <v>4646</v>
      </c>
      <c r="C315" s="18" t="s">
        <v>407</v>
      </c>
      <c r="D315" s="19" t="s">
        <v>408</v>
      </c>
      <c r="E315" s="20" t="s">
        <v>57</v>
      </c>
      <c r="F315" s="21" t="s">
        <v>394</v>
      </c>
      <c r="G315" s="21" t="s">
        <v>35</v>
      </c>
      <c r="H315" s="114"/>
      <c r="I315" s="115"/>
      <c r="J315" s="51" t="s">
        <v>409</v>
      </c>
      <c r="K315" s="117">
        <v>11.85</v>
      </c>
      <c r="L315" s="12">
        <f t="shared" si="15"/>
        <v>201.45</v>
      </c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112"/>
    </row>
    <row r="316" spans="1:68" ht="33.6" customHeight="1" x14ac:dyDescent="0.2">
      <c r="A316" s="159"/>
      <c r="B316" s="16"/>
      <c r="C316" s="26" t="s">
        <v>410</v>
      </c>
      <c r="D316" s="77" t="s">
        <v>411</v>
      </c>
      <c r="E316" s="27" t="s">
        <v>21</v>
      </c>
      <c r="F316" s="21" t="s">
        <v>394</v>
      </c>
      <c r="G316" s="21" t="s">
        <v>35</v>
      </c>
      <c r="H316" s="114"/>
      <c r="I316" s="115"/>
      <c r="J316" s="51"/>
      <c r="K316" s="116"/>
      <c r="L316" s="12">
        <f t="shared" si="15"/>
        <v>0</v>
      </c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112"/>
    </row>
    <row r="317" spans="1:68" ht="13.95" customHeight="1" x14ac:dyDescent="0.2">
      <c r="A317" s="15"/>
      <c r="B317" s="186" t="s">
        <v>239</v>
      </c>
      <c r="C317" s="186"/>
      <c r="D317" s="186"/>
      <c r="E317" s="186"/>
      <c r="F317" s="186"/>
      <c r="G317" s="186"/>
      <c r="H317" s="14"/>
      <c r="L317" s="12">
        <f>J317*K317</f>
        <v>0</v>
      </c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112"/>
    </row>
    <row r="318" spans="1:68" ht="20.399999999999999" x14ac:dyDescent="0.2">
      <c r="A318" s="161">
        <v>6793</v>
      </c>
      <c r="B318" s="7">
        <v>4553</v>
      </c>
      <c r="C318" s="27" t="s">
        <v>412</v>
      </c>
      <c r="D318" s="27" t="s">
        <v>413</v>
      </c>
      <c r="E318" s="27" t="s">
        <v>57</v>
      </c>
      <c r="F318" s="8" t="s">
        <v>414</v>
      </c>
      <c r="G318" s="7" t="s">
        <v>35</v>
      </c>
      <c r="H318" s="114"/>
      <c r="I318" s="115"/>
      <c r="J318" s="51" t="s">
        <v>162</v>
      </c>
      <c r="K318" s="118">
        <v>11.85</v>
      </c>
      <c r="L318" s="12">
        <f>J318*K318</f>
        <v>23.7</v>
      </c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112"/>
    </row>
    <row r="319" spans="1:68" ht="20.399999999999999" x14ac:dyDescent="0.2">
      <c r="A319" s="159"/>
      <c r="B319" s="16"/>
      <c r="C319" s="98" t="s">
        <v>415</v>
      </c>
      <c r="D319" s="26" t="s">
        <v>413</v>
      </c>
      <c r="E319" s="27" t="s">
        <v>21</v>
      </c>
      <c r="F319" s="8" t="s">
        <v>394</v>
      </c>
      <c r="G319" s="21" t="s">
        <v>35</v>
      </c>
      <c r="H319" s="114"/>
      <c r="I319" s="115"/>
      <c r="J319" s="51"/>
      <c r="K319" s="116"/>
      <c r="L319" s="12">
        <f>J319*K319</f>
        <v>0</v>
      </c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112"/>
    </row>
    <row r="320" spans="1:68" ht="13.95" customHeight="1" x14ac:dyDescent="0.2">
      <c r="A320" s="15"/>
      <c r="B320" s="186" t="s">
        <v>232</v>
      </c>
      <c r="C320" s="186"/>
      <c r="D320" s="186"/>
      <c r="E320" s="186"/>
      <c r="F320" s="186"/>
      <c r="G320" s="186"/>
      <c r="H320" s="14"/>
      <c r="L320" s="12">
        <f>J320*K320</f>
        <v>0</v>
      </c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112"/>
    </row>
    <row r="321" spans="1:68" ht="30.6" x14ac:dyDescent="0.2">
      <c r="A321" s="161">
        <v>7083</v>
      </c>
      <c r="B321" s="7">
        <v>4821</v>
      </c>
      <c r="C321" s="27" t="s">
        <v>416</v>
      </c>
      <c r="D321" s="27" t="s">
        <v>290</v>
      </c>
      <c r="E321" s="27" t="s">
        <v>57</v>
      </c>
      <c r="F321" s="8" t="s">
        <v>394</v>
      </c>
      <c r="G321" s="7" t="s">
        <v>24</v>
      </c>
      <c r="H321" s="114"/>
      <c r="I321" s="115"/>
      <c r="J321" s="3">
        <v>0</v>
      </c>
      <c r="K321" s="118">
        <v>11.85</v>
      </c>
      <c r="L321" s="12">
        <f t="shared" ref="L321:L324" si="16">J321*K321</f>
        <v>0</v>
      </c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112"/>
    </row>
    <row r="322" spans="1:68" ht="20.399999999999999" x14ac:dyDescent="0.2">
      <c r="A322" s="159"/>
      <c r="B322" s="16"/>
      <c r="C322" s="96" t="s">
        <v>417</v>
      </c>
      <c r="D322" s="96" t="s">
        <v>351</v>
      </c>
      <c r="E322" s="27" t="s">
        <v>21</v>
      </c>
      <c r="F322" s="8" t="s">
        <v>394</v>
      </c>
      <c r="G322" s="7" t="s">
        <v>24</v>
      </c>
      <c r="H322" s="114"/>
      <c r="I322" s="115"/>
      <c r="J322" s="3"/>
      <c r="K322" s="119"/>
      <c r="L322" s="12">
        <f t="shared" si="16"/>
        <v>0</v>
      </c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112"/>
    </row>
    <row r="323" spans="1:68" ht="13.95" customHeight="1" x14ac:dyDescent="0.2">
      <c r="A323" s="15"/>
      <c r="B323" s="186" t="s">
        <v>39</v>
      </c>
      <c r="C323" s="186"/>
      <c r="D323" s="186"/>
      <c r="E323" s="186"/>
      <c r="F323" s="186"/>
      <c r="G323" s="186"/>
      <c r="H323" s="14"/>
      <c r="L323" s="12">
        <f t="shared" si="16"/>
        <v>0</v>
      </c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112"/>
    </row>
    <row r="324" spans="1:68" ht="47.4" customHeight="1" x14ac:dyDescent="0.2">
      <c r="A324" s="158">
        <v>7142</v>
      </c>
      <c r="B324" s="185">
        <v>4642</v>
      </c>
      <c r="C324" s="18" t="s">
        <v>418</v>
      </c>
      <c r="D324" s="19" t="s">
        <v>353</v>
      </c>
      <c r="E324" s="20" t="s">
        <v>57</v>
      </c>
      <c r="F324" s="21" t="s">
        <v>394</v>
      </c>
      <c r="G324" s="21" t="s">
        <v>35</v>
      </c>
      <c r="H324" s="120"/>
      <c r="I324" s="121"/>
      <c r="J324" s="3">
        <v>14</v>
      </c>
      <c r="K324" s="196">
        <v>23.7</v>
      </c>
      <c r="L324" s="12">
        <f t="shared" si="16"/>
        <v>331.8</v>
      </c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112"/>
    </row>
    <row r="325" spans="1:68" ht="46.2" customHeight="1" x14ac:dyDescent="0.2">
      <c r="A325" s="158">
        <v>7143</v>
      </c>
      <c r="B325" s="185"/>
      <c r="C325" s="18" t="s">
        <v>419</v>
      </c>
      <c r="D325" s="19" t="s">
        <v>353</v>
      </c>
      <c r="E325" s="20" t="s">
        <v>57</v>
      </c>
      <c r="F325" s="21" t="s">
        <v>394</v>
      </c>
      <c r="G325" s="21" t="s">
        <v>35</v>
      </c>
      <c r="H325" s="120"/>
      <c r="I325" s="121"/>
      <c r="J325" s="3">
        <v>0</v>
      </c>
      <c r="K325" s="196"/>
      <c r="L325" s="12">
        <f>J325*K325</f>
        <v>0</v>
      </c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112"/>
    </row>
    <row r="326" spans="1:68" ht="20.399999999999999" customHeight="1" x14ac:dyDescent="0.2">
      <c r="A326" s="160"/>
      <c r="B326" s="16"/>
      <c r="C326" s="26" t="s">
        <v>420</v>
      </c>
      <c r="D326" s="98" t="s">
        <v>421</v>
      </c>
      <c r="E326" s="44" t="s">
        <v>357</v>
      </c>
      <c r="F326" s="21" t="s">
        <v>394</v>
      </c>
      <c r="G326" s="21" t="s">
        <v>35</v>
      </c>
      <c r="H326" s="120"/>
      <c r="I326" s="121"/>
      <c r="J326" s="3"/>
      <c r="K326" s="119"/>
      <c r="L326" s="12">
        <f>J326*K326</f>
        <v>0</v>
      </c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112"/>
    </row>
    <row r="327" spans="1:68" ht="13.95" customHeight="1" x14ac:dyDescent="0.2">
      <c r="A327" s="15"/>
      <c r="B327" s="186" t="s">
        <v>172</v>
      </c>
      <c r="C327" s="186"/>
      <c r="D327" s="186"/>
      <c r="E327" s="186"/>
      <c r="F327" s="186"/>
      <c r="G327" s="186"/>
      <c r="H327" s="14"/>
      <c r="L327" s="12">
        <f>J327*K327</f>
        <v>0</v>
      </c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112"/>
    </row>
    <row r="328" spans="1:68" ht="57" customHeight="1" x14ac:dyDescent="0.2">
      <c r="A328" s="161">
        <v>7146</v>
      </c>
      <c r="B328" s="193">
        <v>4644</v>
      </c>
      <c r="C328" s="27" t="s">
        <v>422</v>
      </c>
      <c r="D328" s="27" t="s">
        <v>423</v>
      </c>
      <c r="E328" s="27" t="s">
        <v>57</v>
      </c>
      <c r="F328" s="8" t="s">
        <v>394</v>
      </c>
      <c r="G328" s="7" t="s">
        <v>35</v>
      </c>
      <c r="H328" s="120"/>
      <c r="I328" s="121"/>
      <c r="J328" s="3">
        <v>2</v>
      </c>
      <c r="K328" s="194">
        <v>20.57</v>
      </c>
      <c r="L328" s="12">
        <f t="shared" ref="L328:L331" si="17">J328*K328</f>
        <v>41.14</v>
      </c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112"/>
    </row>
    <row r="329" spans="1:68" ht="56.4" customHeight="1" x14ac:dyDescent="0.2">
      <c r="A329" s="161">
        <v>7147</v>
      </c>
      <c r="B329" s="193"/>
      <c r="C329" s="27" t="s">
        <v>424</v>
      </c>
      <c r="D329" s="27" t="s">
        <v>423</v>
      </c>
      <c r="E329" s="27" t="s">
        <v>57</v>
      </c>
      <c r="F329" s="8" t="s">
        <v>394</v>
      </c>
      <c r="G329" s="7" t="s">
        <v>35</v>
      </c>
      <c r="H329" s="120"/>
      <c r="I329" s="121"/>
      <c r="J329" s="3">
        <v>2</v>
      </c>
      <c r="K329" s="195"/>
      <c r="L329" s="12">
        <f t="shared" si="17"/>
        <v>0</v>
      </c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112"/>
    </row>
    <row r="330" spans="1:68" ht="13.95" customHeight="1" x14ac:dyDescent="0.2">
      <c r="A330" s="15"/>
      <c r="B330" s="186" t="s">
        <v>425</v>
      </c>
      <c r="C330" s="186"/>
      <c r="D330" s="186"/>
      <c r="E330" s="186"/>
      <c r="F330" s="186"/>
      <c r="G330" s="186"/>
      <c r="H330" s="14"/>
      <c r="L330" s="12">
        <f t="shared" si="17"/>
        <v>0</v>
      </c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112"/>
    </row>
    <row r="331" spans="1:68" ht="40.799999999999997" x14ac:dyDescent="0.2">
      <c r="A331" s="158">
        <v>5977</v>
      </c>
      <c r="B331" s="16">
        <v>3817</v>
      </c>
      <c r="C331" s="18" t="s">
        <v>426</v>
      </c>
      <c r="D331" s="19" t="s">
        <v>427</v>
      </c>
      <c r="E331" s="20" t="s">
        <v>57</v>
      </c>
      <c r="F331" s="21" t="s">
        <v>394</v>
      </c>
      <c r="G331" s="21" t="s">
        <v>17</v>
      </c>
      <c r="H331" s="120"/>
      <c r="I331" s="121"/>
      <c r="J331" s="3">
        <v>111</v>
      </c>
      <c r="K331" s="117">
        <v>11.51</v>
      </c>
      <c r="L331" s="12">
        <f t="shared" si="17"/>
        <v>1277.6099999999999</v>
      </c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112"/>
    </row>
    <row r="332" spans="1:68" ht="30.6" x14ac:dyDescent="0.2">
      <c r="A332" s="158"/>
      <c r="B332" s="16"/>
      <c r="C332" s="26" t="s">
        <v>428</v>
      </c>
      <c r="D332" s="26" t="s">
        <v>429</v>
      </c>
      <c r="E332" s="27" t="s">
        <v>21</v>
      </c>
      <c r="F332" s="21" t="s">
        <v>394</v>
      </c>
      <c r="G332" s="21" t="s">
        <v>17</v>
      </c>
      <c r="H332" s="114"/>
      <c r="I332" s="115"/>
      <c r="J332" s="3"/>
      <c r="K332" s="119"/>
      <c r="L332" s="12">
        <f>J332*K332</f>
        <v>0</v>
      </c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112"/>
    </row>
    <row r="333" spans="1:68" ht="13.95" customHeight="1" x14ac:dyDescent="0.2">
      <c r="A333" s="15"/>
      <c r="B333" s="186" t="s">
        <v>430</v>
      </c>
      <c r="C333" s="186"/>
      <c r="D333" s="186"/>
      <c r="E333" s="186"/>
      <c r="F333" s="186"/>
      <c r="G333" s="186"/>
      <c r="H333" s="14"/>
      <c r="L333" s="12">
        <f>J333*K333</f>
        <v>0</v>
      </c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112"/>
    </row>
    <row r="334" spans="1:68" ht="40.799999999999997" x14ac:dyDescent="0.2">
      <c r="A334" s="161">
        <v>5976</v>
      </c>
      <c r="B334" s="7">
        <v>3816</v>
      </c>
      <c r="C334" s="27" t="s">
        <v>431</v>
      </c>
      <c r="D334" s="27" t="s">
        <v>427</v>
      </c>
      <c r="E334" s="27" t="s">
        <v>15</v>
      </c>
      <c r="F334" s="8" t="s">
        <v>394</v>
      </c>
      <c r="G334" s="7" t="s">
        <v>17</v>
      </c>
      <c r="H334" s="120"/>
      <c r="I334" s="121"/>
      <c r="J334" s="3">
        <v>3</v>
      </c>
      <c r="K334" s="118">
        <v>18.64</v>
      </c>
      <c r="L334" s="12">
        <f>J334*K334</f>
        <v>55.92</v>
      </c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112"/>
    </row>
    <row r="335" spans="1:68" ht="13.95" customHeight="1" x14ac:dyDescent="0.2">
      <c r="A335" s="15"/>
      <c r="B335" s="186" t="s">
        <v>432</v>
      </c>
      <c r="C335" s="186"/>
      <c r="D335" s="186"/>
      <c r="E335" s="186"/>
      <c r="F335" s="186"/>
      <c r="G335" s="186"/>
      <c r="H335" s="14"/>
      <c r="L335" s="12">
        <f>J335*K335</f>
        <v>0</v>
      </c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112"/>
    </row>
    <row r="336" spans="1:68" ht="40.799999999999997" x14ac:dyDescent="0.2">
      <c r="A336" s="158">
        <v>6003</v>
      </c>
      <c r="B336" s="16">
        <v>3843</v>
      </c>
      <c r="C336" s="18" t="s">
        <v>433</v>
      </c>
      <c r="D336" s="19" t="s">
        <v>434</v>
      </c>
      <c r="E336" s="20" t="s">
        <v>57</v>
      </c>
      <c r="F336" s="21" t="s">
        <v>394</v>
      </c>
      <c r="G336" s="21" t="s">
        <v>35</v>
      </c>
      <c r="H336" s="120"/>
      <c r="I336" s="121"/>
      <c r="J336" s="3">
        <v>22</v>
      </c>
      <c r="K336" s="117">
        <v>11.51</v>
      </c>
      <c r="L336" s="12">
        <f>J336*K336</f>
        <v>253.22</v>
      </c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112"/>
    </row>
    <row r="337" spans="1:68" ht="25.95" customHeight="1" x14ac:dyDescent="0.2">
      <c r="A337" s="158"/>
      <c r="B337" s="16"/>
      <c r="C337" s="26" t="s">
        <v>435</v>
      </c>
      <c r="D337" s="26" t="s">
        <v>436</v>
      </c>
      <c r="E337" s="27" t="s">
        <v>21</v>
      </c>
      <c r="F337" s="21" t="s">
        <v>394</v>
      </c>
      <c r="G337" s="21" t="s">
        <v>24</v>
      </c>
      <c r="H337" s="114"/>
      <c r="I337" s="115"/>
      <c r="J337" s="3"/>
      <c r="K337" s="119"/>
      <c r="L337" s="12">
        <f t="shared" ref="L337:L340" si="18">J337*K337</f>
        <v>0</v>
      </c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112"/>
    </row>
    <row r="338" spans="1:68" ht="13.95" customHeight="1" x14ac:dyDescent="0.2">
      <c r="A338" s="15"/>
      <c r="B338" s="186" t="s">
        <v>437</v>
      </c>
      <c r="C338" s="186"/>
      <c r="D338" s="186"/>
      <c r="E338" s="186"/>
      <c r="F338" s="186"/>
      <c r="G338" s="186"/>
      <c r="H338" s="14"/>
      <c r="L338" s="12">
        <f t="shared" si="18"/>
        <v>0</v>
      </c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112"/>
    </row>
    <row r="339" spans="1:68" ht="24" customHeight="1" x14ac:dyDescent="0.2">
      <c r="A339" s="158">
        <v>7958</v>
      </c>
      <c r="B339" s="16">
        <v>5549</v>
      </c>
      <c r="C339" s="18" t="s">
        <v>438</v>
      </c>
      <c r="D339" s="19" t="s">
        <v>439</v>
      </c>
      <c r="E339" s="20" t="s">
        <v>57</v>
      </c>
      <c r="F339" s="21" t="s">
        <v>394</v>
      </c>
      <c r="G339" s="21" t="s">
        <v>24</v>
      </c>
      <c r="H339" s="120"/>
      <c r="I339" s="121"/>
      <c r="J339" s="3">
        <v>2</v>
      </c>
      <c r="K339" s="117">
        <v>27.96</v>
      </c>
      <c r="L339" s="12">
        <f t="shared" si="18"/>
        <v>55.92</v>
      </c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112"/>
    </row>
    <row r="340" spans="1:68" ht="44.4" customHeight="1" x14ac:dyDescent="0.2">
      <c r="A340" s="158"/>
      <c r="B340" s="16"/>
      <c r="C340" s="26" t="s">
        <v>440</v>
      </c>
      <c r="D340" s="98" t="s">
        <v>441</v>
      </c>
      <c r="E340" s="44" t="s">
        <v>145</v>
      </c>
      <c r="F340" s="21" t="s">
        <v>394</v>
      </c>
      <c r="G340" s="21" t="s">
        <v>24</v>
      </c>
      <c r="H340" s="120"/>
      <c r="I340" s="121"/>
      <c r="J340" s="3"/>
      <c r="K340" s="119"/>
      <c r="L340" s="12">
        <f t="shared" si="18"/>
        <v>0</v>
      </c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112"/>
    </row>
    <row r="341" spans="1:68" ht="13.95" customHeight="1" x14ac:dyDescent="0.2">
      <c r="A341" s="15"/>
      <c r="B341" s="186" t="s">
        <v>442</v>
      </c>
      <c r="C341" s="186"/>
      <c r="D341" s="186"/>
      <c r="E341" s="186"/>
      <c r="F341" s="186"/>
      <c r="G341" s="186"/>
      <c r="H341" s="14"/>
      <c r="L341" s="12">
        <f>J341*K341</f>
        <v>0</v>
      </c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112"/>
    </row>
    <row r="342" spans="1:68" ht="40.799999999999997" x14ac:dyDescent="0.2">
      <c r="A342" s="158">
        <v>6091</v>
      </c>
      <c r="B342" s="16">
        <v>3916</v>
      </c>
      <c r="C342" s="18" t="s">
        <v>443</v>
      </c>
      <c r="D342" s="19" t="s">
        <v>444</v>
      </c>
      <c r="E342" s="20" t="s">
        <v>57</v>
      </c>
      <c r="F342" s="21" t="s">
        <v>394</v>
      </c>
      <c r="G342" s="21" t="s">
        <v>24</v>
      </c>
      <c r="H342" s="120"/>
      <c r="I342" s="121"/>
      <c r="J342" s="3">
        <v>6</v>
      </c>
      <c r="K342" s="117">
        <v>11.51</v>
      </c>
      <c r="L342" s="12">
        <f>J342*K342</f>
        <v>69.06</v>
      </c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112"/>
    </row>
    <row r="343" spans="1:68" ht="30.6" x14ac:dyDescent="0.2">
      <c r="A343" s="158"/>
      <c r="B343" s="16"/>
      <c r="C343" s="26" t="s">
        <v>445</v>
      </c>
      <c r="D343" s="26" t="s">
        <v>446</v>
      </c>
      <c r="E343" s="27" t="s">
        <v>21</v>
      </c>
      <c r="F343" s="21" t="s">
        <v>394</v>
      </c>
      <c r="G343" s="21" t="s">
        <v>24</v>
      </c>
      <c r="H343" s="114"/>
      <c r="I343" s="115"/>
      <c r="J343" s="3"/>
      <c r="K343" s="119"/>
      <c r="L343" s="12">
        <f>J343*K343</f>
        <v>0</v>
      </c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112"/>
    </row>
    <row r="344" spans="1:68" ht="13.95" customHeight="1" x14ac:dyDescent="0.2">
      <c r="A344" s="15"/>
      <c r="B344" s="186" t="s">
        <v>447</v>
      </c>
      <c r="C344" s="186"/>
      <c r="D344" s="186"/>
      <c r="E344" s="186"/>
      <c r="F344" s="186"/>
      <c r="G344" s="186"/>
      <c r="H344" s="14"/>
      <c r="L344" s="12">
        <f>J344*K344</f>
        <v>0</v>
      </c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112"/>
    </row>
    <row r="345" spans="1:68" ht="24" customHeight="1" x14ac:dyDescent="0.2">
      <c r="A345" s="158">
        <v>7968</v>
      </c>
      <c r="B345" s="16">
        <v>5558</v>
      </c>
      <c r="C345" s="18" t="s">
        <v>448</v>
      </c>
      <c r="D345" s="19" t="s">
        <v>449</v>
      </c>
      <c r="E345" s="20" t="s">
        <v>57</v>
      </c>
      <c r="F345" s="21" t="s">
        <v>394</v>
      </c>
      <c r="G345" s="21" t="s">
        <v>24</v>
      </c>
      <c r="H345" s="120"/>
      <c r="I345" s="121"/>
      <c r="J345" s="3">
        <v>2</v>
      </c>
      <c r="K345" s="118">
        <v>28.08</v>
      </c>
      <c r="L345" s="12">
        <f t="shared" ref="L345" si="19">J345*K345</f>
        <v>56.16</v>
      </c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112"/>
    </row>
    <row r="346" spans="1:68" ht="20.399999999999999" x14ac:dyDescent="0.2">
      <c r="A346" s="158"/>
      <c r="B346" s="16"/>
      <c r="C346" s="55" t="s">
        <v>450</v>
      </c>
      <c r="D346" s="98" t="s">
        <v>451</v>
      </c>
      <c r="E346" s="98" t="s">
        <v>643</v>
      </c>
      <c r="F346" s="21" t="s">
        <v>394</v>
      </c>
      <c r="G346" s="21" t="s">
        <v>24</v>
      </c>
      <c r="H346" s="122"/>
      <c r="I346" s="123"/>
      <c r="J346" s="3"/>
      <c r="K346" s="119"/>
      <c r="L346" s="12">
        <f>J346*K346</f>
        <v>0</v>
      </c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112"/>
    </row>
    <row r="347" spans="1:68" ht="13.95" customHeight="1" x14ac:dyDescent="0.2">
      <c r="A347" s="15"/>
      <c r="B347" s="186" t="s">
        <v>305</v>
      </c>
      <c r="C347" s="186"/>
      <c r="D347" s="186"/>
      <c r="E347" s="186"/>
      <c r="F347" s="186"/>
      <c r="G347" s="186"/>
      <c r="H347" s="14"/>
      <c r="L347" s="12">
        <f>J347*K347</f>
        <v>0</v>
      </c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112"/>
    </row>
    <row r="348" spans="1:68" ht="23.4" customHeight="1" x14ac:dyDescent="0.2">
      <c r="A348" s="158">
        <v>7624</v>
      </c>
      <c r="B348" s="16">
        <v>5261</v>
      </c>
      <c r="C348" s="18" t="s">
        <v>452</v>
      </c>
      <c r="D348" s="19" t="s">
        <v>307</v>
      </c>
      <c r="E348" s="20" t="s">
        <v>57</v>
      </c>
      <c r="F348" s="21" t="s">
        <v>394</v>
      </c>
      <c r="G348" s="21" t="s">
        <v>24</v>
      </c>
      <c r="H348" s="114"/>
      <c r="I348" s="115"/>
      <c r="J348" s="3">
        <v>119</v>
      </c>
      <c r="K348" s="118">
        <v>12.04</v>
      </c>
      <c r="L348" s="12">
        <f t="shared" ref="L348:L351" si="20">J348*K348</f>
        <v>1432.76</v>
      </c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112"/>
    </row>
    <row r="349" spans="1:68" ht="24" customHeight="1" x14ac:dyDescent="0.2">
      <c r="A349" s="158"/>
      <c r="B349" s="16"/>
      <c r="C349" s="26" t="s">
        <v>453</v>
      </c>
      <c r="D349" s="98" t="s">
        <v>454</v>
      </c>
      <c r="E349" s="27" t="s">
        <v>21</v>
      </c>
      <c r="F349" s="21" t="s">
        <v>394</v>
      </c>
      <c r="G349" s="21" t="s">
        <v>24</v>
      </c>
      <c r="H349" s="122"/>
      <c r="I349" s="123"/>
      <c r="J349" s="3"/>
      <c r="K349" s="119"/>
      <c r="L349" s="12">
        <f t="shared" si="20"/>
        <v>0</v>
      </c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112"/>
    </row>
    <row r="350" spans="1:68" ht="13.95" customHeight="1" x14ac:dyDescent="0.2">
      <c r="A350" s="15"/>
      <c r="B350" s="186" t="s">
        <v>370</v>
      </c>
      <c r="C350" s="186"/>
      <c r="D350" s="186"/>
      <c r="E350" s="186"/>
      <c r="F350" s="186"/>
      <c r="G350" s="186"/>
      <c r="H350" s="14"/>
      <c r="L350" s="12">
        <f t="shared" si="20"/>
        <v>0</v>
      </c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112"/>
    </row>
    <row r="351" spans="1:68" ht="40.950000000000003" customHeight="1" x14ac:dyDescent="0.2">
      <c r="A351" s="158"/>
      <c r="B351" s="16"/>
      <c r="C351" s="55" t="s">
        <v>455</v>
      </c>
      <c r="D351" s="98" t="s">
        <v>372</v>
      </c>
      <c r="E351" s="98" t="s">
        <v>145</v>
      </c>
      <c r="F351" s="21" t="s">
        <v>394</v>
      </c>
      <c r="G351" s="21" t="s">
        <v>24</v>
      </c>
      <c r="H351" s="122"/>
      <c r="I351" s="123"/>
      <c r="J351" s="3"/>
      <c r="K351" s="119"/>
      <c r="L351" s="12">
        <f t="shared" si="20"/>
        <v>0</v>
      </c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112"/>
    </row>
    <row r="352" spans="1:68" ht="13.95" customHeight="1" x14ac:dyDescent="0.2">
      <c r="A352" s="15"/>
      <c r="B352" s="186" t="s">
        <v>309</v>
      </c>
      <c r="C352" s="186"/>
      <c r="D352" s="186"/>
      <c r="E352" s="186"/>
      <c r="F352" s="186"/>
      <c r="G352" s="186"/>
      <c r="H352" s="14"/>
      <c r="L352" s="12">
        <f>J352*K352</f>
        <v>0</v>
      </c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112"/>
    </row>
    <row r="353" spans="1:68" ht="20.399999999999999" x14ac:dyDescent="0.2">
      <c r="A353" s="158">
        <v>6936</v>
      </c>
      <c r="B353" s="16">
        <v>4684</v>
      </c>
      <c r="C353" s="18" t="s">
        <v>456</v>
      </c>
      <c r="D353" s="19" t="s">
        <v>457</v>
      </c>
      <c r="E353" s="20" t="s">
        <v>57</v>
      </c>
      <c r="F353" s="21" t="s">
        <v>394</v>
      </c>
      <c r="G353" s="21" t="s">
        <v>35</v>
      </c>
      <c r="H353" s="120"/>
      <c r="I353" s="121"/>
      <c r="J353" s="3">
        <v>38</v>
      </c>
      <c r="K353" s="117">
        <v>11.85</v>
      </c>
      <c r="L353" s="12">
        <f>J353*K353</f>
        <v>450.3</v>
      </c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112"/>
    </row>
    <row r="354" spans="1:68" ht="20.399999999999999" x14ac:dyDescent="0.2">
      <c r="A354" s="158"/>
      <c r="B354" s="16"/>
      <c r="C354" s="26" t="s">
        <v>458</v>
      </c>
      <c r="D354" s="26" t="s">
        <v>459</v>
      </c>
      <c r="E354" s="27" t="s">
        <v>21</v>
      </c>
      <c r="F354" s="21" t="s">
        <v>394</v>
      </c>
      <c r="G354" s="21" t="s">
        <v>35</v>
      </c>
      <c r="H354" s="122"/>
      <c r="I354" s="123"/>
      <c r="J354" s="3"/>
      <c r="K354" s="119"/>
      <c r="L354" s="12">
        <f>J354*K354</f>
        <v>0</v>
      </c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112"/>
    </row>
    <row r="355" spans="1:68" ht="13.95" customHeight="1" x14ac:dyDescent="0.2">
      <c r="A355" s="15"/>
      <c r="B355" s="186" t="s">
        <v>377</v>
      </c>
      <c r="C355" s="186"/>
      <c r="D355" s="186"/>
      <c r="E355" s="186"/>
      <c r="F355" s="186"/>
      <c r="G355" s="186"/>
      <c r="H355" s="14"/>
      <c r="L355" s="12">
        <f>J355*K355</f>
        <v>0</v>
      </c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112"/>
    </row>
    <row r="356" spans="1:68" ht="24" customHeight="1" x14ac:dyDescent="0.2">
      <c r="A356" s="158">
        <v>6937</v>
      </c>
      <c r="B356" s="16">
        <v>4685</v>
      </c>
      <c r="C356" s="18" t="s">
        <v>460</v>
      </c>
      <c r="D356" s="19" t="s">
        <v>461</v>
      </c>
      <c r="E356" s="20" t="s">
        <v>57</v>
      </c>
      <c r="F356" s="21" t="s">
        <v>394</v>
      </c>
      <c r="G356" s="21" t="s">
        <v>35</v>
      </c>
      <c r="H356" s="122"/>
      <c r="I356" s="123"/>
      <c r="J356" s="3">
        <v>3</v>
      </c>
      <c r="K356" s="117">
        <v>10.28</v>
      </c>
      <c r="L356" s="12">
        <f t="shared" ref="L356:L359" si="21">J356*K356</f>
        <v>30.839999999999996</v>
      </c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112"/>
    </row>
    <row r="357" spans="1:68" ht="13.95" customHeight="1" x14ac:dyDescent="0.2">
      <c r="A357" s="15"/>
      <c r="B357" s="186" t="s">
        <v>65</v>
      </c>
      <c r="C357" s="186"/>
      <c r="D357" s="186"/>
      <c r="E357" s="186"/>
      <c r="F357" s="186"/>
      <c r="G357" s="186"/>
      <c r="H357" s="14"/>
      <c r="L357" s="12">
        <f t="shared" si="21"/>
        <v>0</v>
      </c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112"/>
    </row>
    <row r="358" spans="1:68" ht="61.2" x14ac:dyDescent="0.2">
      <c r="A358" s="158">
        <v>6982</v>
      </c>
      <c r="B358" s="16">
        <v>4722</v>
      </c>
      <c r="C358" s="18" t="s">
        <v>462</v>
      </c>
      <c r="D358" s="19" t="s">
        <v>257</v>
      </c>
      <c r="E358" s="20" t="s">
        <v>57</v>
      </c>
      <c r="F358" s="21" t="s">
        <v>394</v>
      </c>
      <c r="G358" s="21" t="s">
        <v>24</v>
      </c>
      <c r="H358" s="122"/>
      <c r="I358" s="123"/>
      <c r="J358" s="3">
        <v>28</v>
      </c>
      <c r="K358" s="117">
        <v>5.92</v>
      </c>
      <c r="L358" s="12">
        <f t="shared" si="21"/>
        <v>165.76</v>
      </c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112"/>
    </row>
    <row r="359" spans="1:68" ht="13.95" customHeight="1" x14ac:dyDescent="0.2">
      <c r="A359" s="15"/>
      <c r="B359" s="186" t="s">
        <v>316</v>
      </c>
      <c r="C359" s="186"/>
      <c r="D359" s="186"/>
      <c r="E359" s="186"/>
      <c r="F359" s="186"/>
      <c r="G359" s="186"/>
      <c r="H359" s="14"/>
      <c r="L359" s="12">
        <f t="shared" si="21"/>
        <v>0</v>
      </c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112"/>
    </row>
    <row r="360" spans="1:68" ht="24" customHeight="1" x14ac:dyDescent="0.2">
      <c r="A360" s="158">
        <v>7064</v>
      </c>
      <c r="B360" s="16">
        <v>4804</v>
      </c>
      <c r="C360" s="18" t="s">
        <v>463</v>
      </c>
      <c r="D360" s="19" t="s">
        <v>382</v>
      </c>
      <c r="E360" s="20" t="s">
        <v>57</v>
      </c>
      <c r="F360" s="21" t="s">
        <v>394</v>
      </c>
      <c r="G360" s="21" t="s">
        <v>24</v>
      </c>
      <c r="H360" s="114"/>
      <c r="I360" s="115"/>
      <c r="J360" s="3">
        <v>13</v>
      </c>
      <c r="K360" s="117">
        <v>5.92</v>
      </c>
      <c r="L360" s="12">
        <f>J360*K360</f>
        <v>76.959999999999994</v>
      </c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112"/>
    </row>
    <row r="361" spans="1:68" ht="13.95" customHeight="1" x14ac:dyDescent="0.2">
      <c r="A361" s="124"/>
      <c r="B361" s="186" t="s">
        <v>319</v>
      </c>
      <c r="C361" s="186"/>
      <c r="D361" s="186"/>
      <c r="E361" s="186"/>
      <c r="F361" s="186"/>
      <c r="G361" s="186"/>
      <c r="H361" s="14"/>
      <c r="L361" s="12">
        <f>J361*K361</f>
        <v>0</v>
      </c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112"/>
    </row>
    <row r="362" spans="1:68" ht="20.399999999999999" x14ac:dyDescent="0.2">
      <c r="A362" s="158">
        <v>6586</v>
      </c>
      <c r="B362" s="16">
        <v>4366</v>
      </c>
      <c r="C362" s="18" t="s">
        <v>464</v>
      </c>
      <c r="D362" s="19" t="s">
        <v>465</v>
      </c>
      <c r="E362" s="20" t="s">
        <v>57</v>
      </c>
      <c r="F362" s="21" t="s">
        <v>394</v>
      </c>
      <c r="G362" s="21" t="s">
        <v>17</v>
      </c>
      <c r="H362" s="122"/>
      <c r="I362" s="123"/>
      <c r="J362" s="3">
        <v>19</v>
      </c>
      <c r="K362" s="117">
        <v>5.92</v>
      </c>
      <c r="L362" s="12">
        <f>J362*K362</f>
        <v>112.48</v>
      </c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112"/>
    </row>
    <row r="363" spans="1:68" ht="30.6" x14ac:dyDescent="0.2">
      <c r="A363" s="160"/>
      <c r="B363" s="16"/>
      <c r="C363" s="26" t="s">
        <v>466</v>
      </c>
      <c r="D363" s="26" t="s">
        <v>467</v>
      </c>
      <c r="E363" s="26" t="s">
        <v>70</v>
      </c>
      <c r="F363" s="21" t="s">
        <v>394</v>
      </c>
      <c r="G363" s="21" t="s">
        <v>17</v>
      </c>
      <c r="H363" s="114"/>
      <c r="I363" s="115"/>
      <c r="J363" s="3"/>
      <c r="K363" s="119"/>
      <c r="L363" s="12">
        <f>J363*K363</f>
        <v>0</v>
      </c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112"/>
    </row>
    <row r="364" spans="1:68" ht="13.95" customHeight="1" x14ac:dyDescent="0.2">
      <c r="A364" s="15"/>
      <c r="B364" s="186" t="s">
        <v>72</v>
      </c>
      <c r="C364" s="186"/>
      <c r="D364" s="186"/>
      <c r="E364" s="186"/>
      <c r="F364" s="186"/>
      <c r="G364" s="186"/>
      <c r="H364" s="14"/>
      <c r="L364" s="12">
        <f t="shared" ref="L364:L365" si="22">J364*K364</f>
        <v>0</v>
      </c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112"/>
    </row>
    <row r="365" spans="1:68" ht="30.6" x14ac:dyDescent="0.2">
      <c r="A365" s="158">
        <v>7114</v>
      </c>
      <c r="B365" s="16">
        <v>4850</v>
      </c>
      <c r="C365" s="18" t="s">
        <v>468</v>
      </c>
      <c r="D365" s="19" t="s">
        <v>469</v>
      </c>
      <c r="E365" s="20" t="s">
        <v>57</v>
      </c>
      <c r="F365" s="21" t="s">
        <v>394</v>
      </c>
      <c r="G365" s="21" t="s">
        <v>75</v>
      </c>
      <c r="H365" s="122"/>
      <c r="I365" s="123"/>
      <c r="J365" s="3">
        <v>0</v>
      </c>
      <c r="K365" s="117">
        <v>11.85</v>
      </c>
      <c r="L365" s="12">
        <f t="shared" si="22"/>
        <v>0</v>
      </c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112"/>
    </row>
    <row r="366" spans="1:68" ht="40.799999999999997" x14ac:dyDescent="0.2">
      <c r="A366" s="160"/>
      <c r="B366" s="16"/>
      <c r="C366" s="26" t="s">
        <v>470</v>
      </c>
      <c r="D366" s="26" t="s">
        <v>471</v>
      </c>
      <c r="E366" s="27" t="s">
        <v>21</v>
      </c>
      <c r="F366" s="21" t="s">
        <v>394</v>
      </c>
      <c r="G366" s="21" t="s">
        <v>75</v>
      </c>
      <c r="H366" s="114"/>
      <c r="I366" s="115"/>
      <c r="J366" s="3"/>
      <c r="K366" s="119"/>
      <c r="L366" s="12">
        <f>J366*K366</f>
        <v>0</v>
      </c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112"/>
    </row>
    <row r="367" spans="1:68" ht="13.95" customHeight="1" x14ac:dyDescent="0.2">
      <c r="A367" s="15"/>
      <c r="B367" s="186" t="s">
        <v>126</v>
      </c>
      <c r="C367" s="186"/>
      <c r="D367" s="186"/>
      <c r="E367" s="186"/>
      <c r="F367" s="186"/>
      <c r="G367" s="186"/>
      <c r="H367" s="14"/>
      <c r="L367" s="12">
        <f>J367*K367</f>
        <v>0</v>
      </c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112"/>
    </row>
    <row r="368" spans="1:68" ht="20.399999999999999" x14ac:dyDescent="0.2">
      <c r="A368" s="158">
        <v>6699</v>
      </c>
      <c r="B368" s="16">
        <v>4463</v>
      </c>
      <c r="C368" s="18" t="s">
        <v>472</v>
      </c>
      <c r="D368" s="19" t="s">
        <v>473</v>
      </c>
      <c r="E368" s="20" t="s">
        <v>57</v>
      </c>
      <c r="F368" s="21" t="s">
        <v>394</v>
      </c>
      <c r="G368" s="21" t="s">
        <v>203</v>
      </c>
      <c r="H368" s="122"/>
      <c r="I368" s="125"/>
      <c r="J368" s="3">
        <v>13</v>
      </c>
      <c r="K368" s="117">
        <v>11.85</v>
      </c>
      <c r="L368" s="12">
        <f t="shared" ref="L368:L369" si="23">J368*K368</f>
        <v>154.04999999999998</v>
      </c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112"/>
    </row>
    <row r="369" spans="1:68" ht="20.399999999999999" x14ac:dyDescent="0.2">
      <c r="A369" s="158"/>
      <c r="B369" s="16"/>
      <c r="C369" s="26" t="s">
        <v>474</v>
      </c>
      <c r="D369" s="98" t="s">
        <v>473</v>
      </c>
      <c r="E369" s="27" t="s">
        <v>21</v>
      </c>
      <c r="F369" s="21" t="s">
        <v>394</v>
      </c>
      <c r="G369" s="21" t="s">
        <v>203</v>
      </c>
      <c r="H369" s="126"/>
      <c r="I369" s="127"/>
      <c r="J369" s="3"/>
      <c r="K369" s="119"/>
      <c r="L369" s="12">
        <f t="shared" si="23"/>
        <v>0</v>
      </c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112"/>
    </row>
    <row r="370" spans="1:68" ht="15.6" customHeight="1" x14ac:dyDescent="0.2">
      <c r="A370" s="13"/>
      <c r="B370" s="190" t="s">
        <v>645</v>
      </c>
      <c r="C370" s="191"/>
      <c r="D370" s="191"/>
      <c r="E370" s="191"/>
      <c r="F370" s="191"/>
      <c r="G370" s="192"/>
      <c r="H370" s="14"/>
      <c r="I370" s="6"/>
      <c r="J370" s="68"/>
      <c r="K370" s="4"/>
      <c r="L370" s="12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112"/>
    </row>
    <row r="371" spans="1:68" ht="13.95" customHeight="1" x14ac:dyDescent="0.2">
      <c r="A371" s="15"/>
      <c r="B371" s="186" t="s">
        <v>12</v>
      </c>
      <c r="C371" s="186"/>
      <c r="D371" s="186"/>
      <c r="E371" s="186"/>
      <c r="F371" s="186"/>
      <c r="G371" s="186"/>
      <c r="H371" s="14"/>
      <c r="L371" s="12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112"/>
    </row>
    <row r="372" spans="1:68" ht="30.6" x14ac:dyDescent="0.2">
      <c r="A372" s="158">
        <v>7500</v>
      </c>
      <c r="B372" s="185">
        <v>5156</v>
      </c>
      <c r="C372" s="18" t="s">
        <v>475</v>
      </c>
      <c r="D372" s="19" t="s">
        <v>339</v>
      </c>
      <c r="E372" s="20" t="s">
        <v>57</v>
      </c>
      <c r="F372" s="21" t="s">
        <v>476</v>
      </c>
      <c r="G372" s="21" t="s">
        <v>35</v>
      </c>
      <c r="H372" s="94"/>
      <c r="I372" s="128"/>
      <c r="J372" s="187">
        <v>24.07</v>
      </c>
      <c r="K372" s="3">
        <v>24</v>
      </c>
      <c r="L372" s="12">
        <f>J372*K372</f>
        <v>577.68000000000006</v>
      </c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112"/>
    </row>
    <row r="373" spans="1:68" ht="40.799999999999997" x14ac:dyDescent="0.2">
      <c r="A373" s="158">
        <v>7501</v>
      </c>
      <c r="B373" s="185"/>
      <c r="C373" s="18" t="s">
        <v>477</v>
      </c>
      <c r="D373" s="19" t="s">
        <v>337</v>
      </c>
      <c r="E373" s="20" t="s">
        <v>57</v>
      </c>
      <c r="F373" s="21" t="s">
        <v>476</v>
      </c>
      <c r="G373" s="21" t="s">
        <v>35</v>
      </c>
      <c r="H373" s="94"/>
      <c r="I373" s="128"/>
      <c r="J373" s="187"/>
      <c r="K373" s="3">
        <v>9</v>
      </c>
      <c r="L373" s="12">
        <f>J373*K373</f>
        <v>0</v>
      </c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112"/>
    </row>
    <row r="374" spans="1:68" ht="40.799999999999997" x14ac:dyDescent="0.2">
      <c r="A374" s="158"/>
      <c r="B374" s="16"/>
      <c r="C374" s="26" t="s">
        <v>478</v>
      </c>
      <c r="D374" s="98" t="s">
        <v>397</v>
      </c>
      <c r="E374" s="44" t="s">
        <v>21</v>
      </c>
      <c r="F374" s="21" t="s">
        <v>476</v>
      </c>
      <c r="G374" s="21" t="s">
        <v>35</v>
      </c>
      <c r="H374" s="129"/>
      <c r="I374" s="130"/>
      <c r="J374" s="131"/>
      <c r="K374" s="51"/>
      <c r="L374" s="12">
        <f t="shared" ref="L374:L377" si="24">J374*K374</f>
        <v>0</v>
      </c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112"/>
    </row>
    <row r="375" spans="1:68" ht="13.95" customHeight="1" x14ac:dyDescent="0.2">
      <c r="A375" s="15"/>
      <c r="B375" s="186" t="s">
        <v>138</v>
      </c>
      <c r="C375" s="186"/>
      <c r="D375" s="186"/>
      <c r="E375" s="186"/>
      <c r="F375" s="186"/>
      <c r="G375" s="186"/>
      <c r="H375" s="14"/>
      <c r="L375" s="12">
        <f t="shared" si="24"/>
        <v>0</v>
      </c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112"/>
    </row>
    <row r="376" spans="1:68" ht="20.399999999999999" x14ac:dyDescent="0.2">
      <c r="A376" s="158">
        <v>7478</v>
      </c>
      <c r="B376" s="185">
        <v>5135</v>
      </c>
      <c r="C376" s="18" t="s">
        <v>479</v>
      </c>
      <c r="D376" s="19" t="s">
        <v>331</v>
      </c>
      <c r="E376" s="20" t="s">
        <v>57</v>
      </c>
      <c r="F376" s="21" t="s">
        <v>476</v>
      </c>
      <c r="G376" s="21" t="s">
        <v>35</v>
      </c>
      <c r="H376" s="94"/>
      <c r="I376" s="132"/>
      <c r="J376" s="188">
        <v>35.72</v>
      </c>
      <c r="K376" s="3">
        <v>4</v>
      </c>
      <c r="L376" s="12">
        <f t="shared" si="24"/>
        <v>142.88</v>
      </c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112"/>
    </row>
    <row r="377" spans="1:68" ht="20.399999999999999" x14ac:dyDescent="0.2">
      <c r="A377" s="158">
        <v>7479</v>
      </c>
      <c r="B377" s="185"/>
      <c r="C377" s="18" t="s">
        <v>480</v>
      </c>
      <c r="D377" s="19" t="s">
        <v>331</v>
      </c>
      <c r="E377" s="20" t="s">
        <v>57</v>
      </c>
      <c r="F377" s="21" t="s">
        <v>476</v>
      </c>
      <c r="G377" s="21" t="s">
        <v>35</v>
      </c>
      <c r="H377" s="94"/>
      <c r="I377" s="132"/>
      <c r="J377" s="189"/>
      <c r="K377" s="51" t="s">
        <v>481</v>
      </c>
      <c r="L377" s="12">
        <f t="shared" si="24"/>
        <v>0</v>
      </c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112"/>
    </row>
    <row r="378" spans="1:68" ht="13.95" customHeight="1" x14ac:dyDescent="0.2">
      <c r="A378" s="15"/>
      <c r="B378" s="186" t="s">
        <v>90</v>
      </c>
      <c r="C378" s="186"/>
      <c r="D378" s="186"/>
      <c r="E378" s="186"/>
      <c r="F378" s="186"/>
      <c r="G378" s="186"/>
      <c r="H378" s="14"/>
      <c r="L378" s="12">
        <f>J378*K378</f>
        <v>0</v>
      </c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112"/>
    </row>
    <row r="379" spans="1:68" ht="20.399999999999999" x14ac:dyDescent="0.2">
      <c r="A379" s="158">
        <v>7477</v>
      </c>
      <c r="B379" s="16">
        <v>5134</v>
      </c>
      <c r="C379" s="18" t="s">
        <v>482</v>
      </c>
      <c r="D379" s="19" t="s">
        <v>483</v>
      </c>
      <c r="E379" s="20" t="s">
        <v>57</v>
      </c>
      <c r="F379" s="21" t="s">
        <v>476</v>
      </c>
      <c r="G379" s="21" t="s">
        <v>35</v>
      </c>
      <c r="H379" s="94"/>
      <c r="I379" s="132"/>
      <c r="J379" s="133">
        <v>18.05</v>
      </c>
      <c r="K379" s="51" t="s">
        <v>402</v>
      </c>
      <c r="L379" s="12">
        <f>J379*K379</f>
        <v>2563.1</v>
      </c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112"/>
    </row>
    <row r="380" spans="1:68" ht="20.399999999999999" x14ac:dyDescent="0.2">
      <c r="A380" s="159"/>
      <c r="B380" s="16"/>
      <c r="C380" s="26" t="s">
        <v>484</v>
      </c>
      <c r="D380" s="98" t="s">
        <v>485</v>
      </c>
      <c r="E380" s="27" t="s">
        <v>21</v>
      </c>
      <c r="F380" s="21" t="s">
        <v>476</v>
      </c>
      <c r="G380" s="21" t="s">
        <v>35</v>
      </c>
      <c r="H380" s="94"/>
      <c r="I380" s="132"/>
      <c r="J380" s="131"/>
      <c r="K380" s="51"/>
      <c r="L380" s="12">
        <f t="shared" ref="L380" si="25">J380*K380</f>
        <v>0</v>
      </c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112"/>
    </row>
    <row r="381" spans="1:68" ht="13.95" customHeight="1" x14ac:dyDescent="0.2">
      <c r="A381" s="15"/>
      <c r="B381" s="186" t="s">
        <v>156</v>
      </c>
      <c r="C381" s="186"/>
      <c r="D381" s="186"/>
      <c r="E381" s="186"/>
      <c r="F381" s="186"/>
      <c r="G381" s="186"/>
      <c r="H381" s="14"/>
      <c r="L381" s="12">
        <f>J381*K381</f>
        <v>0</v>
      </c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112"/>
    </row>
    <row r="382" spans="1:68" ht="30.6" x14ac:dyDescent="0.2">
      <c r="A382" s="158"/>
      <c r="B382" s="16"/>
      <c r="C382" s="26" t="s">
        <v>486</v>
      </c>
      <c r="D382" s="62" t="s">
        <v>487</v>
      </c>
      <c r="E382" s="44" t="s">
        <v>159</v>
      </c>
      <c r="F382" s="21" t="s">
        <v>476</v>
      </c>
      <c r="G382" s="21" t="s">
        <v>35</v>
      </c>
      <c r="H382" s="94"/>
      <c r="I382" s="132"/>
      <c r="J382" s="131"/>
      <c r="K382" s="51"/>
      <c r="L382" s="12">
        <f>J382*K382</f>
        <v>0</v>
      </c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112"/>
    </row>
    <row r="383" spans="1:68" ht="13.95" customHeight="1" x14ac:dyDescent="0.2">
      <c r="A383" s="15"/>
      <c r="B383" s="186" t="s">
        <v>225</v>
      </c>
      <c r="C383" s="186"/>
      <c r="D383" s="186"/>
      <c r="E383" s="186"/>
      <c r="F383" s="186"/>
      <c r="G383" s="186"/>
      <c r="H383" s="14"/>
      <c r="L383" s="12">
        <f t="shared" ref="L383:L386" si="26">J383*K383</f>
        <v>0</v>
      </c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112"/>
    </row>
    <row r="384" spans="1:68" ht="40.799999999999997" x14ac:dyDescent="0.2">
      <c r="A384" s="158">
        <v>7493</v>
      </c>
      <c r="B384" s="16">
        <v>5149</v>
      </c>
      <c r="C384" s="18" t="s">
        <v>488</v>
      </c>
      <c r="D384" s="19" t="s">
        <v>408</v>
      </c>
      <c r="E384" s="20" t="s">
        <v>57</v>
      </c>
      <c r="F384" s="21" t="s">
        <v>476</v>
      </c>
      <c r="G384" s="21" t="s">
        <v>35</v>
      </c>
      <c r="H384" s="94"/>
      <c r="I384" s="132"/>
      <c r="J384" s="133">
        <v>12.04</v>
      </c>
      <c r="K384" s="51" t="s">
        <v>114</v>
      </c>
      <c r="L384" s="12">
        <f t="shared" si="26"/>
        <v>216.71999999999997</v>
      </c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112"/>
    </row>
    <row r="385" spans="1:68" ht="40.799999999999997" x14ac:dyDescent="0.2">
      <c r="A385" s="159"/>
      <c r="B385" s="16"/>
      <c r="C385" s="26" t="s">
        <v>489</v>
      </c>
      <c r="D385" s="98" t="s">
        <v>490</v>
      </c>
      <c r="E385" s="27" t="s">
        <v>21</v>
      </c>
      <c r="F385" s="21" t="s">
        <v>476</v>
      </c>
      <c r="G385" s="21" t="s">
        <v>35</v>
      </c>
      <c r="H385" s="94"/>
      <c r="I385" s="132"/>
      <c r="J385" s="131"/>
      <c r="K385" s="51"/>
      <c r="L385" s="12">
        <f t="shared" si="26"/>
        <v>0</v>
      </c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112"/>
    </row>
    <row r="386" spans="1:68" ht="13.95" customHeight="1" x14ac:dyDescent="0.2">
      <c r="A386" s="15"/>
      <c r="B386" s="186" t="s">
        <v>239</v>
      </c>
      <c r="C386" s="186"/>
      <c r="D386" s="186"/>
      <c r="E386" s="186"/>
      <c r="F386" s="186"/>
      <c r="G386" s="186"/>
      <c r="H386" s="14"/>
      <c r="L386" s="12">
        <f t="shared" si="26"/>
        <v>0</v>
      </c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112"/>
    </row>
    <row r="387" spans="1:68" ht="20.399999999999999" x14ac:dyDescent="0.2">
      <c r="A387" s="161">
        <v>6793</v>
      </c>
      <c r="B387" s="7">
        <v>4553</v>
      </c>
      <c r="C387" s="27" t="s">
        <v>412</v>
      </c>
      <c r="D387" s="27" t="s">
        <v>413</v>
      </c>
      <c r="E387" s="27" t="s">
        <v>57</v>
      </c>
      <c r="F387" s="21" t="s">
        <v>476</v>
      </c>
      <c r="G387" s="21" t="s">
        <v>35</v>
      </c>
      <c r="H387" s="134"/>
      <c r="I387" s="135" t="s">
        <v>491</v>
      </c>
      <c r="J387" s="136">
        <v>11.85</v>
      </c>
      <c r="K387" s="51"/>
      <c r="L387" s="12">
        <f>J387*K387</f>
        <v>0</v>
      </c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112"/>
    </row>
    <row r="388" spans="1:68" ht="20.399999999999999" x14ac:dyDescent="0.2">
      <c r="A388" s="159"/>
      <c r="B388" s="16"/>
      <c r="C388" s="98" t="s">
        <v>415</v>
      </c>
      <c r="D388" s="26" t="s">
        <v>413</v>
      </c>
      <c r="E388" s="27" t="s">
        <v>21</v>
      </c>
      <c r="F388" s="21" t="s">
        <v>476</v>
      </c>
      <c r="G388" s="21" t="s">
        <v>35</v>
      </c>
      <c r="H388" s="134"/>
      <c r="I388" s="135" t="s">
        <v>491</v>
      </c>
      <c r="J388" s="131"/>
      <c r="K388" s="51"/>
      <c r="L388" s="12">
        <f>J388*K388</f>
        <v>0</v>
      </c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112"/>
    </row>
    <row r="389" spans="1:68" ht="13.95" customHeight="1" x14ac:dyDescent="0.2">
      <c r="A389" s="15"/>
      <c r="B389" s="186" t="s">
        <v>232</v>
      </c>
      <c r="C389" s="186"/>
      <c r="D389" s="186"/>
      <c r="E389" s="186"/>
      <c r="F389" s="186"/>
      <c r="G389" s="186"/>
      <c r="H389" s="14"/>
      <c r="L389" s="12">
        <f>J389*K389</f>
        <v>0</v>
      </c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112"/>
    </row>
    <row r="390" spans="1:68" ht="30.6" x14ac:dyDescent="0.2">
      <c r="A390" s="161">
        <v>7672</v>
      </c>
      <c r="B390" s="7">
        <v>5308</v>
      </c>
      <c r="C390" s="27" t="s">
        <v>492</v>
      </c>
      <c r="D390" s="27" t="s">
        <v>234</v>
      </c>
      <c r="E390" s="20" t="s">
        <v>57</v>
      </c>
      <c r="F390" s="8" t="s">
        <v>476</v>
      </c>
      <c r="G390" s="7" t="s">
        <v>24</v>
      </c>
      <c r="H390" s="94"/>
      <c r="I390" s="132"/>
      <c r="J390" s="91">
        <v>12.04</v>
      </c>
      <c r="K390" s="3">
        <v>26</v>
      </c>
      <c r="L390" s="12">
        <f>J390*K390</f>
        <v>313.03999999999996</v>
      </c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112"/>
    </row>
    <row r="391" spans="1:68" ht="20.399999999999999" x14ac:dyDescent="0.2">
      <c r="A391" s="159"/>
      <c r="B391" s="16"/>
      <c r="C391" s="26" t="s">
        <v>493</v>
      </c>
      <c r="D391" s="98" t="s">
        <v>237</v>
      </c>
      <c r="E391" s="27" t="s">
        <v>21</v>
      </c>
      <c r="F391" s="8" t="s">
        <v>476</v>
      </c>
      <c r="G391" s="7" t="s">
        <v>24</v>
      </c>
      <c r="H391" s="94"/>
      <c r="I391" s="132"/>
      <c r="J391" s="137"/>
      <c r="L391" s="12">
        <f t="shared" ref="L391:L394" si="27">J391*K391</f>
        <v>0</v>
      </c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112"/>
    </row>
    <row r="392" spans="1:68" ht="13.95" customHeight="1" x14ac:dyDescent="0.2">
      <c r="A392" s="15"/>
      <c r="B392" s="186" t="s">
        <v>39</v>
      </c>
      <c r="C392" s="186"/>
      <c r="D392" s="186"/>
      <c r="E392" s="186"/>
      <c r="F392" s="186"/>
      <c r="G392" s="186"/>
      <c r="H392" s="14"/>
      <c r="L392" s="12">
        <f t="shared" si="27"/>
        <v>0</v>
      </c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112"/>
    </row>
    <row r="393" spans="1:68" ht="61.2" x14ac:dyDescent="0.2">
      <c r="A393" s="158">
        <v>7655</v>
      </c>
      <c r="B393" s="16">
        <v>5292</v>
      </c>
      <c r="C393" s="18" t="s">
        <v>494</v>
      </c>
      <c r="D393" s="19" t="s">
        <v>495</v>
      </c>
      <c r="E393" s="20" t="s">
        <v>57</v>
      </c>
      <c r="F393" s="21" t="s">
        <v>476</v>
      </c>
      <c r="G393" s="21" t="s">
        <v>24</v>
      </c>
      <c r="H393" s="100"/>
      <c r="I393" s="138"/>
      <c r="J393" s="133">
        <v>24.07</v>
      </c>
      <c r="K393" s="3">
        <v>33</v>
      </c>
      <c r="L393" s="12">
        <f t="shared" si="27"/>
        <v>794.31000000000006</v>
      </c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112"/>
    </row>
    <row r="394" spans="1:68" ht="21" customHeight="1" x14ac:dyDescent="0.2">
      <c r="A394" s="160"/>
      <c r="B394" s="16"/>
      <c r="C394" s="26" t="s">
        <v>496</v>
      </c>
      <c r="D394" s="98" t="s">
        <v>497</v>
      </c>
      <c r="E394" s="139" t="s">
        <v>498</v>
      </c>
      <c r="F394" s="21" t="s">
        <v>476</v>
      </c>
      <c r="G394" s="21" t="s">
        <v>24</v>
      </c>
      <c r="H394" s="100"/>
      <c r="I394" s="138"/>
      <c r="J394" s="137"/>
      <c r="L394" s="12">
        <f t="shared" si="27"/>
        <v>0</v>
      </c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112"/>
    </row>
    <row r="395" spans="1:68" ht="13.95" customHeight="1" x14ac:dyDescent="0.2">
      <c r="A395" s="15"/>
      <c r="B395" s="186" t="s">
        <v>172</v>
      </c>
      <c r="C395" s="186"/>
      <c r="D395" s="186"/>
      <c r="E395" s="186"/>
      <c r="F395" s="186"/>
      <c r="G395" s="186"/>
      <c r="H395" s="14"/>
      <c r="L395" s="12">
        <f>J395*K395</f>
        <v>0</v>
      </c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112"/>
    </row>
    <row r="396" spans="1:68" ht="30.6" x14ac:dyDescent="0.2">
      <c r="A396" s="158">
        <v>7654</v>
      </c>
      <c r="B396" s="16">
        <v>5291</v>
      </c>
      <c r="C396" s="18" t="s">
        <v>499</v>
      </c>
      <c r="D396" s="19" t="s">
        <v>500</v>
      </c>
      <c r="E396" s="20" t="s">
        <v>57</v>
      </c>
      <c r="F396" s="21" t="s">
        <v>476</v>
      </c>
      <c r="G396" s="21" t="s">
        <v>24</v>
      </c>
      <c r="H396" s="100"/>
      <c r="I396" s="138"/>
      <c r="J396" s="133">
        <v>24.85</v>
      </c>
      <c r="K396" s="3">
        <v>4</v>
      </c>
      <c r="L396" s="12">
        <f>J396*K396</f>
        <v>99.4</v>
      </c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112"/>
    </row>
    <row r="397" spans="1:68" ht="13.95" customHeight="1" x14ac:dyDescent="0.2">
      <c r="A397" s="15"/>
      <c r="B397" s="186" t="s">
        <v>425</v>
      </c>
      <c r="C397" s="186"/>
      <c r="D397" s="186"/>
      <c r="E397" s="186"/>
      <c r="F397" s="186"/>
      <c r="G397" s="186"/>
      <c r="H397" s="14"/>
      <c r="L397" s="12">
        <f t="shared" ref="L397" si="28">J397*K397</f>
        <v>0</v>
      </c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112"/>
    </row>
    <row r="398" spans="1:68" ht="30.6" x14ac:dyDescent="0.2">
      <c r="A398" s="158">
        <v>6480</v>
      </c>
      <c r="B398" s="16">
        <v>4282</v>
      </c>
      <c r="C398" s="18" t="s">
        <v>501</v>
      </c>
      <c r="D398" s="19" t="s">
        <v>502</v>
      </c>
      <c r="E398" s="20" t="s">
        <v>57</v>
      </c>
      <c r="F398" s="21" t="s">
        <v>476</v>
      </c>
      <c r="G398" s="21" t="s">
        <v>17</v>
      </c>
      <c r="H398" s="104"/>
      <c r="I398" s="119"/>
      <c r="J398" s="133">
        <v>11.85</v>
      </c>
      <c r="K398" s="3">
        <v>50</v>
      </c>
      <c r="L398" s="12">
        <f>J398*K398</f>
        <v>592.5</v>
      </c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112"/>
    </row>
    <row r="399" spans="1:68" ht="30.6" x14ac:dyDescent="0.2">
      <c r="A399" s="158"/>
      <c r="B399" s="16"/>
      <c r="C399" s="26" t="s">
        <v>503</v>
      </c>
      <c r="D399" s="26" t="s">
        <v>504</v>
      </c>
      <c r="E399" s="27" t="s">
        <v>21</v>
      </c>
      <c r="F399" s="21" t="s">
        <v>476</v>
      </c>
      <c r="G399" s="21" t="s">
        <v>17</v>
      </c>
      <c r="H399" s="100"/>
      <c r="I399" s="138"/>
      <c r="J399" s="137"/>
      <c r="L399" s="12">
        <f t="shared" ref="L399:L435" si="29">J399*K399</f>
        <v>0</v>
      </c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112"/>
    </row>
    <row r="400" spans="1:68" ht="13.95" customHeight="1" x14ac:dyDescent="0.2">
      <c r="A400" s="15"/>
      <c r="B400" s="186" t="s">
        <v>430</v>
      </c>
      <c r="C400" s="186"/>
      <c r="D400" s="186"/>
      <c r="E400" s="186"/>
      <c r="F400" s="186"/>
      <c r="G400" s="186"/>
      <c r="H400" s="14"/>
      <c r="L400" s="12">
        <f t="shared" si="29"/>
        <v>0</v>
      </c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112"/>
    </row>
    <row r="401" spans="1:68" ht="30.6" x14ac:dyDescent="0.2">
      <c r="A401" s="161">
        <v>6481</v>
      </c>
      <c r="B401" s="7">
        <v>4283</v>
      </c>
      <c r="C401" s="27" t="s">
        <v>505</v>
      </c>
      <c r="D401" s="27" t="s">
        <v>502</v>
      </c>
      <c r="E401" s="27" t="s">
        <v>57</v>
      </c>
      <c r="F401" s="8" t="s">
        <v>476</v>
      </c>
      <c r="G401" s="7" t="s">
        <v>17</v>
      </c>
      <c r="H401" s="104"/>
      <c r="I401" s="119"/>
      <c r="J401" s="91">
        <v>18.64</v>
      </c>
      <c r="K401" s="3">
        <v>4</v>
      </c>
      <c r="L401" s="12">
        <f t="shared" si="29"/>
        <v>74.56</v>
      </c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112"/>
    </row>
    <row r="402" spans="1:68" ht="13.95" customHeight="1" x14ac:dyDescent="0.2">
      <c r="A402" s="15"/>
      <c r="B402" s="186" t="s">
        <v>432</v>
      </c>
      <c r="C402" s="186"/>
      <c r="D402" s="186"/>
      <c r="E402" s="186"/>
      <c r="F402" s="186"/>
      <c r="G402" s="186"/>
      <c r="H402" s="14"/>
      <c r="L402" s="12">
        <f t="shared" si="29"/>
        <v>0</v>
      </c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112"/>
    </row>
    <row r="403" spans="1:68" ht="20.399999999999999" x14ac:dyDescent="0.2">
      <c r="A403" s="158">
        <v>7012</v>
      </c>
      <c r="B403" s="16">
        <v>4752</v>
      </c>
      <c r="C403" s="18" t="s">
        <v>506</v>
      </c>
      <c r="D403" s="19" t="s">
        <v>507</v>
      </c>
      <c r="E403" s="20" t="s">
        <v>57</v>
      </c>
      <c r="F403" s="21" t="s">
        <v>476</v>
      </c>
      <c r="G403" s="21" t="s">
        <v>24</v>
      </c>
      <c r="H403" s="94"/>
      <c r="I403" s="132"/>
      <c r="J403" s="133">
        <v>11.85</v>
      </c>
      <c r="K403" s="3">
        <v>13</v>
      </c>
      <c r="L403" s="12">
        <f t="shared" si="29"/>
        <v>154.04999999999998</v>
      </c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112"/>
    </row>
    <row r="404" spans="1:68" ht="40.200000000000003" customHeight="1" x14ac:dyDescent="0.2">
      <c r="A404" s="158"/>
      <c r="B404" s="16"/>
      <c r="C404" s="77" t="s">
        <v>508</v>
      </c>
      <c r="D404" s="26" t="s">
        <v>509</v>
      </c>
      <c r="E404" s="44" t="s">
        <v>510</v>
      </c>
      <c r="F404" s="21" t="s">
        <v>476</v>
      </c>
      <c r="G404" s="21" t="s">
        <v>24</v>
      </c>
      <c r="H404" s="104"/>
      <c r="I404" s="119"/>
      <c r="J404" s="137"/>
      <c r="L404" s="12">
        <f t="shared" si="29"/>
        <v>0</v>
      </c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112"/>
    </row>
    <row r="405" spans="1:68" ht="13.8" customHeight="1" x14ac:dyDescent="0.2">
      <c r="A405" s="15"/>
      <c r="B405" s="186" t="s">
        <v>437</v>
      </c>
      <c r="C405" s="186"/>
      <c r="D405" s="186"/>
      <c r="E405" s="186"/>
      <c r="F405" s="186"/>
      <c r="G405" s="186"/>
      <c r="H405" s="14"/>
      <c r="L405" s="12">
        <f t="shared" si="29"/>
        <v>0</v>
      </c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112"/>
    </row>
    <row r="406" spans="1:68" ht="20.399999999999999" x14ac:dyDescent="0.2">
      <c r="A406" s="158">
        <v>7959</v>
      </c>
      <c r="B406" s="16">
        <v>5550</v>
      </c>
      <c r="C406" s="19" t="s">
        <v>511</v>
      </c>
      <c r="D406" s="19" t="s">
        <v>439</v>
      </c>
      <c r="E406" s="20" t="s">
        <v>57</v>
      </c>
      <c r="F406" s="21" t="s">
        <v>476</v>
      </c>
      <c r="G406" s="21" t="s">
        <v>24</v>
      </c>
      <c r="H406" s="94"/>
      <c r="I406" s="132"/>
      <c r="J406" s="140">
        <v>27.96</v>
      </c>
      <c r="K406" s="3">
        <v>4</v>
      </c>
      <c r="L406" s="12">
        <f t="shared" si="29"/>
        <v>111.84</v>
      </c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112"/>
    </row>
    <row r="407" spans="1:68" ht="41.4" customHeight="1" x14ac:dyDescent="0.2">
      <c r="A407" s="158"/>
      <c r="B407" s="16"/>
      <c r="C407" s="26" t="s">
        <v>512</v>
      </c>
      <c r="D407" s="98" t="s">
        <v>513</v>
      </c>
      <c r="E407" s="44" t="s">
        <v>175</v>
      </c>
      <c r="F407" s="21" t="s">
        <v>476</v>
      </c>
      <c r="G407" s="21" t="s">
        <v>24</v>
      </c>
      <c r="H407" s="100"/>
      <c r="I407" s="138"/>
      <c r="J407" s="137"/>
      <c r="L407" s="12">
        <f t="shared" si="29"/>
        <v>0</v>
      </c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112"/>
    </row>
    <row r="408" spans="1:68" ht="13.95" customHeight="1" x14ac:dyDescent="0.2">
      <c r="A408" s="15"/>
      <c r="B408" s="186" t="s">
        <v>442</v>
      </c>
      <c r="C408" s="186"/>
      <c r="D408" s="186"/>
      <c r="E408" s="186"/>
      <c r="F408" s="186"/>
      <c r="G408" s="186"/>
      <c r="H408" s="14"/>
      <c r="L408" s="12">
        <f t="shared" si="29"/>
        <v>0</v>
      </c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112"/>
    </row>
    <row r="409" spans="1:68" ht="40.799999999999997" x14ac:dyDescent="0.2">
      <c r="A409" s="158">
        <v>7038</v>
      </c>
      <c r="B409" s="16">
        <v>4778</v>
      </c>
      <c r="C409" s="18" t="s">
        <v>514</v>
      </c>
      <c r="D409" s="19" t="s">
        <v>515</v>
      </c>
      <c r="E409" s="20" t="s">
        <v>57</v>
      </c>
      <c r="F409" s="21" t="s">
        <v>476</v>
      </c>
      <c r="G409" s="21" t="s">
        <v>24</v>
      </c>
      <c r="H409" s="104"/>
      <c r="I409" s="119"/>
      <c r="J409" s="133">
        <v>11.85</v>
      </c>
      <c r="K409" s="3">
        <v>4</v>
      </c>
      <c r="L409" s="12">
        <f t="shared" si="29"/>
        <v>47.4</v>
      </c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112"/>
    </row>
    <row r="410" spans="1:68" ht="30.6" x14ac:dyDescent="0.2">
      <c r="A410" s="158"/>
      <c r="B410" s="16"/>
      <c r="C410" s="26" t="s">
        <v>516</v>
      </c>
      <c r="D410" s="26" t="s">
        <v>517</v>
      </c>
      <c r="E410" s="27" t="s">
        <v>21</v>
      </c>
      <c r="F410" s="21" t="s">
        <v>476</v>
      </c>
      <c r="G410" s="21" t="s">
        <v>24</v>
      </c>
      <c r="H410" s="141"/>
      <c r="I410" s="142"/>
      <c r="J410" s="143"/>
      <c r="K410" s="64"/>
      <c r="L410" s="12">
        <f t="shared" si="29"/>
        <v>0</v>
      </c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112"/>
    </row>
    <row r="411" spans="1:68" ht="13.95" customHeight="1" x14ac:dyDescent="0.2">
      <c r="A411" s="15"/>
      <c r="B411" s="186" t="s">
        <v>518</v>
      </c>
      <c r="C411" s="186"/>
      <c r="D411" s="186"/>
      <c r="E411" s="186"/>
      <c r="F411" s="186"/>
      <c r="G411" s="186"/>
      <c r="H411" s="14"/>
      <c r="L411" s="12">
        <f t="shared" si="29"/>
        <v>0</v>
      </c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112"/>
    </row>
    <row r="412" spans="1:68" ht="40.799999999999997" x14ac:dyDescent="0.2">
      <c r="A412" s="158"/>
      <c r="B412" s="16"/>
      <c r="C412" s="55" t="s">
        <v>519</v>
      </c>
      <c r="D412" s="98" t="s">
        <v>451</v>
      </c>
      <c r="E412" s="98" t="s">
        <v>175</v>
      </c>
      <c r="F412" s="21" t="s">
        <v>476</v>
      </c>
      <c r="G412" s="21" t="s">
        <v>24</v>
      </c>
      <c r="H412" s="100"/>
      <c r="I412" s="138"/>
      <c r="J412" s="137"/>
      <c r="L412" s="12">
        <f t="shared" si="29"/>
        <v>0</v>
      </c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112"/>
    </row>
    <row r="413" spans="1:68" ht="13.95" customHeight="1" x14ac:dyDescent="0.2">
      <c r="A413" s="15"/>
      <c r="B413" s="186" t="s">
        <v>305</v>
      </c>
      <c r="C413" s="186"/>
      <c r="D413" s="186"/>
      <c r="E413" s="186"/>
      <c r="F413" s="186"/>
      <c r="G413" s="186"/>
      <c r="H413" s="14"/>
      <c r="L413" s="12">
        <f t="shared" si="29"/>
        <v>0</v>
      </c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112"/>
    </row>
    <row r="414" spans="1:68" ht="30.6" x14ac:dyDescent="0.2">
      <c r="A414" s="158">
        <v>7274</v>
      </c>
      <c r="B414" s="16">
        <v>4946</v>
      </c>
      <c r="C414" s="18" t="s">
        <v>520</v>
      </c>
      <c r="D414" s="19" t="s">
        <v>521</v>
      </c>
      <c r="E414" s="20" t="s">
        <v>57</v>
      </c>
      <c r="F414" s="21" t="s">
        <v>476</v>
      </c>
      <c r="G414" s="21" t="s">
        <v>17</v>
      </c>
      <c r="H414" s="104"/>
      <c r="I414" s="119"/>
      <c r="J414" s="93">
        <v>12.04</v>
      </c>
      <c r="K414" s="3">
        <v>61</v>
      </c>
      <c r="L414" s="12">
        <f t="shared" si="29"/>
        <v>734.43999999999994</v>
      </c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112"/>
    </row>
    <row r="415" spans="1:68" ht="20.399999999999999" x14ac:dyDescent="0.2">
      <c r="A415" s="158"/>
      <c r="B415" s="16"/>
      <c r="C415" s="26" t="s">
        <v>522</v>
      </c>
      <c r="D415" s="98" t="s">
        <v>523</v>
      </c>
      <c r="E415" s="27" t="s">
        <v>21</v>
      </c>
      <c r="F415" s="21" t="s">
        <v>476</v>
      </c>
      <c r="G415" s="21" t="s">
        <v>17</v>
      </c>
      <c r="H415" s="104"/>
      <c r="I415" s="119"/>
      <c r="J415" s="137"/>
      <c r="L415" s="12">
        <f t="shared" si="29"/>
        <v>0</v>
      </c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112"/>
    </row>
    <row r="416" spans="1:68" ht="13.95" customHeight="1" x14ac:dyDescent="0.2">
      <c r="A416" s="15"/>
      <c r="B416" s="186" t="s">
        <v>370</v>
      </c>
      <c r="C416" s="186"/>
      <c r="D416" s="186"/>
      <c r="E416" s="186"/>
      <c r="F416" s="186"/>
      <c r="G416" s="186"/>
      <c r="H416" s="14"/>
      <c r="L416" s="12">
        <f t="shared" si="29"/>
        <v>0</v>
      </c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112"/>
    </row>
    <row r="417" spans="1:68" ht="30.6" x14ac:dyDescent="0.2">
      <c r="A417" s="158">
        <v>7743</v>
      </c>
      <c r="B417" s="16">
        <v>5366</v>
      </c>
      <c r="C417" s="18" t="s">
        <v>524</v>
      </c>
      <c r="D417" s="19" t="s">
        <v>521</v>
      </c>
      <c r="E417" s="20" t="s">
        <v>57</v>
      </c>
      <c r="F417" s="21" t="s">
        <v>476</v>
      </c>
      <c r="G417" s="21" t="s">
        <v>17</v>
      </c>
      <c r="H417" s="104"/>
      <c r="I417" s="119"/>
      <c r="J417" s="133">
        <v>18.64</v>
      </c>
      <c r="K417" s="3">
        <v>4</v>
      </c>
      <c r="L417" s="12">
        <f t="shared" si="29"/>
        <v>74.56</v>
      </c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112"/>
    </row>
    <row r="418" spans="1:68" ht="13.95" customHeight="1" x14ac:dyDescent="0.2">
      <c r="A418" s="15"/>
      <c r="B418" s="186" t="s">
        <v>309</v>
      </c>
      <c r="C418" s="186"/>
      <c r="D418" s="186"/>
      <c r="E418" s="186"/>
      <c r="F418" s="186"/>
      <c r="G418" s="186"/>
      <c r="H418" s="14"/>
      <c r="L418" s="12">
        <f t="shared" si="29"/>
        <v>0</v>
      </c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112"/>
    </row>
    <row r="419" spans="1:68" ht="20.399999999999999" x14ac:dyDescent="0.2">
      <c r="A419" s="158">
        <v>7511</v>
      </c>
      <c r="B419" s="16">
        <v>5166</v>
      </c>
      <c r="C419" s="18" t="s">
        <v>525</v>
      </c>
      <c r="D419" s="19" t="s">
        <v>526</v>
      </c>
      <c r="E419" s="20" t="s">
        <v>57</v>
      </c>
      <c r="F419" s="21" t="s">
        <v>476</v>
      </c>
      <c r="G419" s="21" t="s">
        <v>35</v>
      </c>
      <c r="H419" s="94"/>
      <c r="I419" s="132"/>
      <c r="J419" s="133">
        <v>12.04</v>
      </c>
      <c r="K419" s="3">
        <v>41</v>
      </c>
      <c r="L419" s="12">
        <f t="shared" si="29"/>
        <v>493.64</v>
      </c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112"/>
    </row>
    <row r="420" spans="1:68" ht="20.399999999999999" x14ac:dyDescent="0.2">
      <c r="A420" s="158"/>
      <c r="B420" s="16"/>
      <c r="C420" s="26" t="s">
        <v>527</v>
      </c>
      <c r="D420" s="98" t="s">
        <v>526</v>
      </c>
      <c r="E420" s="27" t="s">
        <v>21</v>
      </c>
      <c r="F420" s="21" t="s">
        <v>476</v>
      </c>
      <c r="G420" s="21" t="s">
        <v>35</v>
      </c>
      <c r="H420" s="104"/>
      <c r="I420" s="119"/>
      <c r="J420" s="137"/>
      <c r="L420" s="12">
        <f t="shared" si="29"/>
        <v>0</v>
      </c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112"/>
    </row>
    <row r="421" spans="1:68" ht="13.95" customHeight="1" x14ac:dyDescent="0.2">
      <c r="A421" s="15"/>
      <c r="B421" s="186" t="s">
        <v>377</v>
      </c>
      <c r="C421" s="186"/>
      <c r="D421" s="186"/>
      <c r="E421" s="186"/>
      <c r="F421" s="186"/>
      <c r="G421" s="186"/>
      <c r="H421" s="14"/>
      <c r="L421" s="12">
        <f t="shared" si="29"/>
        <v>0</v>
      </c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112"/>
    </row>
    <row r="422" spans="1:68" ht="30.6" x14ac:dyDescent="0.2">
      <c r="A422" s="161">
        <v>7510</v>
      </c>
      <c r="B422" s="7">
        <v>5165</v>
      </c>
      <c r="C422" s="27" t="s">
        <v>528</v>
      </c>
      <c r="D422" s="27" t="s">
        <v>529</v>
      </c>
      <c r="E422" s="20" t="s">
        <v>57</v>
      </c>
      <c r="F422" s="8" t="s">
        <v>476</v>
      </c>
      <c r="G422" s="7" t="s">
        <v>35</v>
      </c>
      <c r="H422" s="104"/>
      <c r="I422" s="119"/>
      <c r="J422" s="91">
        <v>18.64</v>
      </c>
      <c r="K422" s="3">
        <v>4</v>
      </c>
      <c r="L422" s="12">
        <f t="shared" si="29"/>
        <v>74.56</v>
      </c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112"/>
    </row>
    <row r="423" spans="1:68" ht="13.95" customHeight="1" x14ac:dyDescent="0.2">
      <c r="A423" s="15"/>
      <c r="B423" s="186" t="s">
        <v>65</v>
      </c>
      <c r="C423" s="186"/>
      <c r="D423" s="186"/>
      <c r="E423" s="186"/>
      <c r="F423" s="186"/>
      <c r="G423" s="186"/>
      <c r="H423" s="14"/>
      <c r="L423" s="12">
        <f t="shared" si="29"/>
        <v>0</v>
      </c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112"/>
    </row>
    <row r="424" spans="1:68" ht="71.400000000000006" x14ac:dyDescent="0.2">
      <c r="A424" s="158">
        <v>7603</v>
      </c>
      <c r="B424" s="16">
        <v>5240</v>
      </c>
      <c r="C424" s="18" t="s">
        <v>530</v>
      </c>
      <c r="D424" s="19" t="s">
        <v>531</v>
      </c>
      <c r="E424" s="20" t="s">
        <v>57</v>
      </c>
      <c r="F424" s="21" t="s">
        <v>476</v>
      </c>
      <c r="G424" s="21" t="s">
        <v>24</v>
      </c>
      <c r="H424" s="94"/>
      <c r="I424" s="132"/>
      <c r="J424" s="133">
        <v>6.02</v>
      </c>
      <c r="K424" s="3">
        <v>39</v>
      </c>
      <c r="L424" s="12">
        <f t="shared" si="29"/>
        <v>234.77999999999997</v>
      </c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112"/>
    </row>
    <row r="425" spans="1:68" ht="13.95" customHeight="1" x14ac:dyDescent="0.2">
      <c r="A425" s="15"/>
      <c r="B425" s="186" t="s">
        <v>316</v>
      </c>
      <c r="C425" s="186"/>
      <c r="D425" s="186"/>
      <c r="E425" s="186"/>
      <c r="F425" s="186"/>
      <c r="G425" s="186"/>
      <c r="H425" s="14"/>
      <c r="L425" s="12">
        <f t="shared" si="29"/>
        <v>0</v>
      </c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112"/>
    </row>
    <row r="426" spans="1:68" ht="24" customHeight="1" x14ac:dyDescent="0.2">
      <c r="A426" s="158">
        <v>7663</v>
      </c>
      <c r="B426" s="16">
        <v>5300</v>
      </c>
      <c r="C426" s="18" t="s">
        <v>532</v>
      </c>
      <c r="D426" s="19" t="s">
        <v>318</v>
      </c>
      <c r="E426" s="20" t="s">
        <v>57</v>
      </c>
      <c r="F426" s="21" t="s">
        <v>476</v>
      </c>
      <c r="G426" s="21" t="s">
        <v>24</v>
      </c>
      <c r="H426" s="94"/>
      <c r="I426" s="132"/>
      <c r="J426" s="133">
        <v>6.02</v>
      </c>
      <c r="K426" s="3">
        <v>51</v>
      </c>
      <c r="L426" s="12">
        <f t="shared" si="29"/>
        <v>307.02</v>
      </c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112"/>
    </row>
    <row r="427" spans="1:68" ht="13.95" customHeight="1" x14ac:dyDescent="0.2">
      <c r="A427" s="15"/>
      <c r="B427" s="186" t="s">
        <v>319</v>
      </c>
      <c r="C427" s="186"/>
      <c r="D427" s="186"/>
      <c r="E427" s="186"/>
      <c r="F427" s="186"/>
      <c r="G427" s="186"/>
      <c r="H427" s="14"/>
      <c r="L427" s="12">
        <f t="shared" si="29"/>
        <v>0</v>
      </c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112"/>
    </row>
    <row r="428" spans="1:68" ht="30.6" x14ac:dyDescent="0.2">
      <c r="A428" s="158">
        <v>7687</v>
      </c>
      <c r="B428" s="16">
        <v>5323</v>
      </c>
      <c r="C428" s="18" t="s">
        <v>533</v>
      </c>
      <c r="D428" s="19" t="s">
        <v>534</v>
      </c>
      <c r="E428" s="20" t="s">
        <v>57</v>
      </c>
      <c r="F428" s="21" t="s">
        <v>476</v>
      </c>
      <c r="G428" s="21" t="s">
        <v>24</v>
      </c>
      <c r="H428" s="104"/>
      <c r="I428" s="119"/>
      <c r="J428" s="133">
        <v>6.02</v>
      </c>
      <c r="K428" s="3">
        <v>45</v>
      </c>
      <c r="L428" s="12">
        <f t="shared" si="29"/>
        <v>270.89999999999998</v>
      </c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112"/>
    </row>
    <row r="429" spans="1:68" ht="30.6" x14ac:dyDescent="0.2">
      <c r="A429" s="160"/>
      <c r="B429" s="16"/>
      <c r="C429" s="26" t="s">
        <v>535</v>
      </c>
      <c r="D429" s="98" t="s">
        <v>536</v>
      </c>
      <c r="E429" s="26" t="s">
        <v>70</v>
      </c>
      <c r="F429" s="21" t="s">
        <v>476</v>
      </c>
      <c r="G429" s="21" t="s">
        <v>24</v>
      </c>
      <c r="H429" s="94"/>
      <c r="I429" s="132"/>
      <c r="J429" s="137"/>
      <c r="L429" s="12">
        <f t="shared" si="29"/>
        <v>0</v>
      </c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112"/>
    </row>
    <row r="430" spans="1:68" ht="13.95" customHeight="1" x14ac:dyDescent="0.2">
      <c r="A430" s="15"/>
      <c r="B430" s="186" t="s">
        <v>72</v>
      </c>
      <c r="C430" s="186"/>
      <c r="D430" s="186"/>
      <c r="E430" s="186"/>
      <c r="F430" s="186"/>
      <c r="G430" s="186"/>
      <c r="H430" s="14"/>
      <c r="L430" s="12">
        <f t="shared" si="29"/>
        <v>0</v>
      </c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112"/>
    </row>
    <row r="431" spans="1:68" ht="40.799999999999997" x14ac:dyDescent="0.2">
      <c r="A431" s="158">
        <v>7705</v>
      </c>
      <c r="B431" s="16">
        <v>5340</v>
      </c>
      <c r="C431" s="18" t="s">
        <v>537</v>
      </c>
      <c r="D431" s="19" t="s">
        <v>538</v>
      </c>
      <c r="E431" s="20" t="s">
        <v>57</v>
      </c>
      <c r="F431" s="21" t="s">
        <v>476</v>
      </c>
      <c r="G431" s="21" t="s">
        <v>75</v>
      </c>
      <c r="H431" s="104"/>
      <c r="I431" s="119"/>
      <c r="J431" s="137"/>
      <c r="K431" s="3">
        <v>0</v>
      </c>
      <c r="L431" s="12">
        <f t="shared" si="29"/>
        <v>0</v>
      </c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112"/>
    </row>
    <row r="432" spans="1:68" ht="40.799999999999997" x14ac:dyDescent="0.2">
      <c r="A432" s="160"/>
      <c r="B432" s="16"/>
      <c r="C432" s="26" t="s">
        <v>539</v>
      </c>
      <c r="D432" s="26" t="s">
        <v>471</v>
      </c>
      <c r="E432" s="27" t="s">
        <v>21</v>
      </c>
      <c r="F432" s="21" t="s">
        <v>476</v>
      </c>
      <c r="G432" s="21" t="s">
        <v>75</v>
      </c>
      <c r="H432" s="94"/>
      <c r="I432" s="132"/>
      <c r="J432" s="137"/>
      <c r="L432" s="12">
        <f t="shared" si="29"/>
        <v>0</v>
      </c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112"/>
    </row>
    <row r="433" spans="1:68" ht="13.95" customHeight="1" x14ac:dyDescent="0.2">
      <c r="A433" s="15"/>
      <c r="B433" s="186" t="s">
        <v>126</v>
      </c>
      <c r="C433" s="186"/>
      <c r="D433" s="186"/>
      <c r="E433" s="186"/>
      <c r="F433" s="186"/>
      <c r="G433" s="186"/>
      <c r="H433" s="14"/>
      <c r="L433" s="12">
        <f t="shared" si="29"/>
        <v>0</v>
      </c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112"/>
    </row>
    <row r="434" spans="1:68" ht="20.399999999999999" x14ac:dyDescent="0.2">
      <c r="A434" s="158">
        <v>7361</v>
      </c>
      <c r="B434" s="16">
        <v>5020</v>
      </c>
      <c r="C434" s="18" t="s">
        <v>540</v>
      </c>
      <c r="D434" s="19" t="s">
        <v>473</v>
      </c>
      <c r="E434" s="20" t="s">
        <v>57</v>
      </c>
      <c r="F434" s="21" t="s">
        <v>476</v>
      </c>
      <c r="G434" s="21" t="s">
        <v>203</v>
      </c>
      <c r="H434" s="104"/>
      <c r="I434" s="119"/>
      <c r="J434" s="133">
        <v>12.04</v>
      </c>
      <c r="K434" s="3">
        <v>20</v>
      </c>
      <c r="L434" s="12">
        <f t="shared" si="29"/>
        <v>240.79999999999998</v>
      </c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112"/>
    </row>
    <row r="435" spans="1:68" ht="20.399999999999999" x14ac:dyDescent="0.2">
      <c r="A435" s="165"/>
      <c r="B435" s="16"/>
      <c r="C435" s="26" t="s">
        <v>541</v>
      </c>
      <c r="D435" s="98" t="s">
        <v>473</v>
      </c>
      <c r="E435" s="27" t="s">
        <v>21</v>
      </c>
      <c r="F435" s="21" t="s">
        <v>476</v>
      </c>
      <c r="G435" s="21" t="s">
        <v>203</v>
      </c>
      <c r="H435" s="104"/>
      <c r="I435" s="119"/>
      <c r="J435" s="137"/>
      <c r="L435" s="12">
        <f t="shared" si="29"/>
        <v>0</v>
      </c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112"/>
    </row>
    <row r="436" spans="1:68" x14ac:dyDescent="0.2">
      <c r="A436" s="144"/>
      <c r="B436" s="144"/>
      <c r="C436" s="145"/>
      <c r="D436" s="145"/>
      <c r="E436" s="146"/>
      <c r="F436" s="147"/>
      <c r="G436" s="145"/>
      <c r="H436" s="5"/>
      <c r="I436" s="148"/>
      <c r="L436" s="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112"/>
    </row>
    <row r="437" spans="1:68" x14ac:dyDescent="0.2">
      <c r="A437" s="144"/>
      <c r="B437" s="144"/>
      <c r="C437" s="145"/>
      <c r="D437" s="145"/>
      <c r="E437" s="146"/>
      <c r="F437" s="147"/>
      <c r="G437" s="145"/>
      <c r="H437" s="5"/>
      <c r="I437" s="148"/>
      <c r="L437" s="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112"/>
    </row>
    <row r="438" spans="1:68" x14ac:dyDescent="0.2">
      <c r="A438" s="144"/>
      <c r="B438" s="144"/>
      <c r="C438" s="145"/>
      <c r="D438" s="145"/>
      <c r="E438" s="146"/>
      <c r="F438" s="147"/>
      <c r="G438" s="145"/>
      <c r="H438" s="5"/>
      <c r="I438" s="148"/>
      <c r="L438" s="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112"/>
    </row>
    <row r="439" spans="1:68" x14ac:dyDescent="0.2">
      <c r="A439" s="144"/>
      <c r="B439" s="144"/>
      <c r="C439" s="145"/>
      <c r="D439" s="145"/>
      <c r="E439" s="146"/>
      <c r="F439" s="147"/>
      <c r="G439" s="145"/>
      <c r="H439" s="5"/>
      <c r="I439" s="148"/>
      <c r="L439" s="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112"/>
    </row>
    <row r="440" spans="1:68" x14ac:dyDescent="0.2">
      <c r="A440" s="144"/>
      <c r="B440" s="144"/>
      <c r="C440" s="145"/>
      <c r="D440" s="145"/>
      <c r="E440" s="146"/>
      <c r="F440" s="147"/>
      <c r="G440" s="145"/>
      <c r="H440" s="5"/>
      <c r="I440" s="148"/>
      <c r="L440" s="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112"/>
    </row>
    <row r="441" spans="1:68" x14ac:dyDescent="0.2">
      <c r="A441" s="144"/>
      <c r="B441" s="144"/>
      <c r="C441" s="145"/>
      <c r="D441" s="145"/>
      <c r="E441" s="146"/>
      <c r="F441" s="147"/>
      <c r="G441" s="145"/>
      <c r="H441" s="5"/>
      <c r="I441" s="148"/>
      <c r="L441" s="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112"/>
    </row>
    <row r="442" spans="1:68" x14ac:dyDescent="0.2">
      <c r="A442" s="144"/>
      <c r="B442" s="144"/>
      <c r="C442" s="145"/>
      <c r="D442" s="145"/>
      <c r="E442" s="146"/>
      <c r="F442" s="147"/>
      <c r="G442" s="145"/>
      <c r="H442" s="5"/>
      <c r="I442" s="148"/>
      <c r="L442" s="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112"/>
    </row>
    <row r="443" spans="1:68" x14ac:dyDescent="0.2">
      <c r="A443" s="144"/>
      <c r="B443" s="144"/>
      <c r="C443" s="145"/>
      <c r="D443" s="145"/>
      <c r="E443" s="146"/>
      <c r="F443" s="147"/>
      <c r="G443" s="145"/>
      <c r="H443" s="5"/>
      <c r="I443" s="148"/>
      <c r="L443" s="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112"/>
    </row>
    <row r="444" spans="1:68" x14ac:dyDescent="0.2">
      <c r="A444" s="144"/>
      <c r="B444" s="144"/>
      <c r="C444" s="145"/>
      <c r="D444" s="145"/>
      <c r="E444" s="146"/>
      <c r="F444" s="147"/>
      <c r="G444" s="145"/>
      <c r="H444" s="5"/>
      <c r="I444" s="148"/>
      <c r="L444" s="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112"/>
    </row>
    <row r="445" spans="1:68" x14ac:dyDescent="0.2">
      <c r="A445" s="144"/>
      <c r="B445" s="144"/>
      <c r="C445" s="145"/>
      <c r="D445" s="145"/>
      <c r="E445" s="146"/>
      <c r="F445" s="147"/>
      <c r="G445" s="145"/>
      <c r="H445" s="5"/>
      <c r="I445" s="148"/>
      <c r="L445" s="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112"/>
    </row>
    <row r="446" spans="1:68" x14ac:dyDescent="0.2">
      <c r="A446" s="144"/>
      <c r="B446" s="144"/>
      <c r="C446" s="145"/>
      <c r="D446" s="145"/>
      <c r="E446" s="146"/>
      <c r="F446" s="147"/>
      <c r="G446" s="145"/>
      <c r="H446" s="5"/>
      <c r="I446" s="148"/>
      <c r="L446" s="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112"/>
    </row>
    <row r="447" spans="1:68" x14ac:dyDescent="0.2">
      <c r="A447" s="144"/>
      <c r="B447" s="144"/>
      <c r="C447" s="145"/>
      <c r="D447" s="145"/>
      <c r="E447" s="146"/>
      <c r="F447" s="147"/>
      <c r="G447" s="145"/>
      <c r="H447" s="5"/>
      <c r="I447" s="148"/>
      <c r="L447" s="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112"/>
    </row>
    <row r="448" spans="1:68" x14ac:dyDescent="0.2">
      <c r="A448" s="144"/>
      <c r="B448" s="144"/>
      <c r="C448" s="145"/>
      <c r="D448" s="145"/>
      <c r="E448" s="146"/>
      <c r="F448" s="147"/>
      <c r="G448" s="145"/>
      <c r="H448" s="5"/>
      <c r="I448" s="148"/>
      <c r="L448" s="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112"/>
    </row>
    <row r="449" spans="1:68" x14ac:dyDescent="0.2">
      <c r="A449" s="144"/>
      <c r="B449" s="144"/>
      <c r="C449" s="145"/>
      <c r="D449" s="145"/>
      <c r="E449" s="146"/>
      <c r="F449" s="147"/>
      <c r="G449" s="145"/>
      <c r="H449" s="5"/>
      <c r="I449" s="148"/>
      <c r="L449" s="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112"/>
    </row>
    <row r="450" spans="1:68" x14ac:dyDescent="0.2">
      <c r="A450" s="144"/>
      <c r="B450" s="144"/>
      <c r="C450" s="145"/>
      <c r="D450" s="145"/>
      <c r="E450" s="146"/>
      <c r="F450" s="147"/>
      <c r="G450" s="145"/>
      <c r="H450" s="5"/>
      <c r="I450" s="148"/>
      <c r="L450" s="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112"/>
    </row>
    <row r="451" spans="1:68" x14ac:dyDescent="0.2">
      <c r="A451" s="144"/>
      <c r="B451" s="144"/>
      <c r="C451" s="145"/>
      <c r="D451" s="145"/>
      <c r="E451" s="146"/>
      <c r="F451" s="147"/>
      <c r="G451" s="145"/>
      <c r="H451" s="5"/>
      <c r="I451" s="148"/>
      <c r="L451" s="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112"/>
    </row>
    <row r="452" spans="1:68" x14ac:dyDescent="0.2">
      <c r="A452" s="144"/>
      <c r="B452" s="144"/>
      <c r="C452" s="145"/>
      <c r="D452" s="145"/>
      <c r="E452" s="146"/>
      <c r="F452" s="147"/>
      <c r="G452" s="145"/>
      <c r="H452" s="5"/>
      <c r="I452" s="148"/>
      <c r="L452" s="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112"/>
    </row>
    <row r="453" spans="1:68" x14ac:dyDescent="0.2">
      <c r="A453" s="144"/>
      <c r="B453" s="144"/>
      <c r="C453" s="145"/>
      <c r="D453" s="145"/>
      <c r="E453" s="146"/>
      <c r="F453" s="147"/>
      <c r="G453" s="145"/>
      <c r="H453" s="5"/>
      <c r="I453" s="148"/>
      <c r="L453" s="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112"/>
    </row>
    <row r="454" spans="1:68" x14ac:dyDescent="0.2">
      <c r="A454" s="144"/>
      <c r="B454" s="144"/>
      <c r="C454" s="145"/>
      <c r="D454" s="145"/>
      <c r="E454" s="146"/>
      <c r="F454" s="147"/>
      <c r="G454" s="145"/>
      <c r="H454" s="5"/>
      <c r="I454" s="148"/>
      <c r="L454" s="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112"/>
    </row>
    <row r="455" spans="1:68" x14ac:dyDescent="0.2">
      <c r="A455" s="144"/>
      <c r="B455" s="144"/>
      <c r="C455" s="145"/>
      <c r="D455" s="145"/>
      <c r="E455" s="146"/>
      <c r="F455" s="147"/>
      <c r="G455" s="145"/>
      <c r="H455" s="5"/>
      <c r="I455" s="148"/>
      <c r="L455" s="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112"/>
    </row>
    <row r="456" spans="1:68" x14ac:dyDescent="0.2">
      <c r="A456" s="144"/>
      <c r="B456" s="144"/>
      <c r="C456" s="145"/>
      <c r="D456" s="145"/>
      <c r="E456" s="146"/>
      <c r="F456" s="147"/>
      <c r="G456" s="145"/>
      <c r="H456" s="5"/>
      <c r="I456" s="148"/>
      <c r="L456" s="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112"/>
    </row>
    <row r="457" spans="1:68" x14ac:dyDescent="0.2">
      <c r="A457" s="144"/>
      <c r="B457" s="144"/>
      <c r="C457" s="145"/>
      <c r="D457" s="145"/>
      <c r="E457" s="146"/>
      <c r="F457" s="147"/>
      <c r="G457" s="145"/>
      <c r="H457" s="5"/>
      <c r="I457" s="148"/>
      <c r="L457" s="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112"/>
    </row>
    <row r="458" spans="1:68" x14ac:dyDescent="0.2">
      <c r="A458" s="144"/>
      <c r="B458" s="144"/>
      <c r="C458" s="145"/>
      <c r="D458" s="145"/>
      <c r="E458" s="146"/>
      <c r="F458" s="147"/>
      <c r="G458" s="145"/>
      <c r="H458" s="5"/>
      <c r="I458" s="148"/>
      <c r="L458" s="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112"/>
    </row>
    <row r="459" spans="1:68" x14ac:dyDescent="0.2">
      <c r="A459" s="144"/>
      <c r="B459" s="144"/>
      <c r="C459" s="145"/>
      <c r="D459" s="145"/>
      <c r="E459" s="146"/>
      <c r="F459" s="147"/>
      <c r="G459" s="145"/>
      <c r="H459" s="5"/>
      <c r="I459" s="148"/>
      <c r="L459" s="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112"/>
    </row>
    <row r="460" spans="1:68" x14ac:dyDescent="0.2">
      <c r="A460" s="144"/>
      <c r="B460" s="144"/>
      <c r="C460" s="145"/>
      <c r="D460" s="145"/>
      <c r="E460" s="146"/>
      <c r="F460" s="147"/>
      <c r="G460" s="145"/>
      <c r="H460" s="5"/>
      <c r="I460" s="148"/>
      <c r="L460" s="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112"/>
    </row>
    <row r="461" spans="1:68" x14ac:dyDescent="0.2">
      <c r="A461" s="144"/>
      <c r="B461" s="144"/>
      <c r="C461" s="145"/>
      <c r="D461" s="145"/>
      <c r="E461" s="146"/>
      <c r="F461" s="147"/>
      <c r="G461" s="145"/>
      <c r="H461" s="5"/>
      <c r="I461" s="148"/>
      <c r="L461" s="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112"/>
    </row>
    <row r="462" spans="1:68" x14ac:dyDescent="0.2">
      <c r="A462" s="144"/>
      <c r="B462" s="144"/>
      <c r="C462" s="145"/>
      <c r="D462" s="145"/>
      <c r="E462" s="146"/>
      <c r="F462" s="147"/>
      <c r="G462" s="145"/>
      <c r="H462" s="5"/>
      <c r="I462" s="148"/>
      <c r="L462" s="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112"/>
    </row>
    <row r="463" spans="1:68" x14ac:dyDescent="0.2">
      <c r="A463" s="144"/>
      <c r="B463" s="144"/>
      <c r="C463" s="145"/>
      <c r="D463" s="145"/>
      <c r="E463" s="146"/>
      <c r="F463" s="147"/>
      <c r="G463" s="145"/>
      <c r="H463" s="5"/>
      <c r="I463" s="148"/>
      <c r="L463" s="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112"/>
    </row>
    <row r="464" spans="1:68" x14ac:dyDescent="0.2">
      <c r="A464" s="144"/>
      <c r="B464" s="144"/>
      <c r="C464" s="145"/>
      <c r="D464" s="145"/>
      <c r="E464" s="146"/>
      <c r="F464" s="147"/>
      <c r="G464" s="145"/>
      <c r="H464" s="5"/>
      <c r="I464" s="148"/>
      <c r="L464" s="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112"/>
    </row>
    <row r="465" spans="1:68" x14ac:dyDescent="0.2">
      <c r="A465" s="144"/>
      <c r="B465" s="144"/>
      <c r="C465" s="145"/>
      <c r="D465" s="145"/>
      <c r="E465" s="146"/>
      <c r="F465" s="147"/>
      <c r="G465" s="145"/>
      <c r="H465" s="5"/>
      <c r="I465" s="148"/>
      <c r="L465" s="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112"/>
    </row>
    <row r="466" spans="1:68" x14ac:dyDescent="0.2">
      <c r="A466" s="144"/>
      <c r="B466" s="144"/>
      <c r="C466" s="145"/>
      <c r="D466" s="145"/>
      <c r="E466" s="146"/>
      <c r="F466" s="147"/>
      <c r="G466" s="145"/>
      <c r="H466" s="5"/>
      <c r="I466" s="148"/>
      <c r="L466" s="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112"/>
    </row>
    <row r="467" spans="1:68" x14ac:dyDescent="0.2">
      <c r="A467" s="144"/>
      <c r="B467" s="144"/>
      <c r="C467" s="145"/>
      <c r="D467" s="145"/>
      <c r="E467" s="146"/>
      <c r="F467" s="147"/>
      <c r="G467" s="145"/>
      <c r="H467" s="5"/>
      <c r="I467" s="148"/>
      <c r="L467" s="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112"/>
    </row>
    <row r="468" spans="1:68" x14ac:dyDescent="0.2">
      <c r="A468" s="144"/>
      <c r="B468" s="144"/>
      <c r="C468" s="145"/>
      <c r="D468" s="145"/>
      <c r="E468" s="146"/>
      <c r="F468" s="147"/>
      <c r="G468" s="145"/>
      <c r="H468" s="5"/>
      <c r="I468" s="148"/>
      <c r="L468" s="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112"/>
    </row>
    <row r="469" spans="1:68" x14ac:dyDescent="0.2">
      <c r="A469" s="144"/>
      <c r="B469" s="144"/>
      <c r="C469" s="145"/>
      <c r="D469" s="145"/>
      <c r="E469" s="146"/>
      <c r="F469" s="147"/>
      <c r="G469" s="145"/>
      <c r="H469" s="5"/>
      <c r="I469" s="148"/>
      <c r="L469" s="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112"/>
    </row>
    <row r="470" spans="1:68" x14ac:dyDescent="0.2">
      <c r="A470" s="144"/>
      <c r="B470" s="144"/>
      <c r="C470" s="145"/>
      <c r="D470" s="145"/>
      <c r="E470" s="146"/>
      <c r="F470" s="147"/>
      <c r="G470" s="145"/>
      <c r="H470" s="5"/>
      <c r="I470" s="148"/>
      <c r="L470" s="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112"/>
    </row>
    <row r="471" spans="1:68" x14ac:dyDescent="0.2">
      <c r="A471" s="144"/>
      <c r="B471" s="144"/>
      <c r="C471" s="145"/>
      <c r="D471" s="145"/>
      <c r="E471" s="146"/>
      <c r="F471" s="147"/>
      <c r="G471" s="145"/>
      <c r="H471" s="5"/>
      <c r="I471" s="148"/>
      <c r="L471" s="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112"/>
    </row>
    <row r="472" spans="1:68" x14ac:dyDescent="0.2">
      <c r="A472" s="144"/>
      <c r="B472" s="144"/>
      <c r="C472" s="145"/>
      <c r="D472" s="145"/>
      <c r="E472" s="146"/>
      <c r="F472" s="147"/>
      <c r="G472" s="145"/>
      <c r="H472" s="5"/>
      <c r="I472" s="148"/>
      <c r="L472" s="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112"/>
    </row>
    <row r="473" spans="1:68" x14ac:dyDescent="0.2">
      <c r="A473" s="144"/>
      <c r="B473" s="144"/>
      <c r="C473" s="145"/>
      <c r="D473" s="145"/>
      <c r="E473" s="146"/>
      <c r="F473" s="147"/>
      <c r="G473" s="145"/>
      <c r="H473" s="5"/>
      <c r="I473" s="148"/>
      <c r="L473" s="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112"/>
    </row>
    <row r="474" spans="1:68" x14ac:dyDescent="0.2">
      <c r="A474" s="144"/>
      <c r="B474" s="144"/>
      <c r="C474" s="145"/>
      <c r="D474" s="145"/>
      <c r="E474" s="146"/>
      <c r="F474" s="147"/>
      <c r="G474" s="145"/>
      <c r="H474" s="5"/>
      <c r="I474" s="148"/>
      <c r="L474" s="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112"/>
    </row>
    <row r="475" spans="1:68" x14ac:dyDescent="0.2">
      <c r="A475" s="144"/>
      <c r="B475" s="144"/>
      <c r="C475" s="145"/>
      <c r="D475" s="145"/>
      <c r="E475" s="146"/>
      <c r="F475" s="147"/>
      <c r="G475" s="145"/>
      <c r="H475" s="5"/>
      <c r="I475" s="148"/>
      <c r="L475" s="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112"/>
    </row>
    <row r="476" spans="1:68" x14ac:dyDescent="0.2">
      <c r="A476" s="144"/>
      <c r="B476" s="144"/>
      <c r="C476" s="145"/>
      <c r="D476" s="145"/>
      <c r="E476" s="146"/>
      <c r="F476" s="147"/>
      <c r="G476" s="145"/>
      <c r="H476" s="5"/>
      <c r="I476" s="148"/>
      <c r="L476" s="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112"/>
    </row>
    <row r="477" spans="1:68" x14ac:dyDescent="0.2">
      <c r="A477" s="144"/>
      <c r="B477" s="144"/>
      <c r="C477" s="145"/>
      <c r="D477" s="145"/>
      <c r="E477" s="146"/>
      <c r="F477" s="147"/>
      <c r="G477" s="145"/>
      <c r="H477" s="5"/>
      <c r="I477" s="148"/>
      <c r="L477" s="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112"/>
    </row>
    <row r="478" spans="1:68" x14ac:dyDescent="0.2">
      <c r="A478" s="144"/>
      <c r="B478" s="144"/>
      <c r="C478" s="145"/>
      <c r="D478" s="145"/>
      <c r="E478" s="146"/>
      <c r="F478" s="147"/>
      <c r="G478" s="145"/>
      <c r="H478" s="5"/>
      <c r="I478" s="148"/>
      <c r="L478" s="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112"/>
    </row>
    <row r="479" spans="1:68" x14ac:dyDescent="0.2">
      <c r="A479" s="144"/>
      <c r="B479" s="144"/>
      <c r="C479" s="145"/>
      <c r="D479" s="145"/>
      <c r="E479" s="146"/>
      <c r="F479" s="147"/>
      <c r="G479" s="145"/>
      <c r="H479" s="5"/>
      <c r="I479" s="148"/>
      <c r="L479" s="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112"/>
    </row>
    <row r="480" spans="1:68" x14ac:dyDescent="0.2">
      <c r="A480" s="144"/>
      <c r="B480" s="144"/>
      <c r="C480" s="145"/>
      <c r="D480" s="145"/>
      <c r="E480" s="146"/>
      <c r="F480" s="147"/>
      <c r="G480" s="145"/>
      <c r="H480" s="5"/>
      <c r="I480" s="148"/>
      <c r="L480" s="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112"/>
    </row>
    <row r="481" spans="1:68" x14ac:dyDescent="0.2">
      <c r="A481" s="144"/>
      <c r="B481" s="144"/>
      <c r="C481" s="145"/>
      <c r="D481" s="145"/>
      <c r="E481" s="146"/>
      <c r="F481" s="147"/>
      <c r="G481" s="145"/>
      <c r="H481" s="5"/>
      <c r="I481" s="148"/>
      <c r="L481" s="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112"/>
    </row>
    <row r="482" spans="1:68" x14ac:dyDescent="0.2">
      <c r="A482" s="144"/>
      <c r="B482" s="144"/>
      <c r="C482" s="145"/>
      <c r="D482" s="145"/>
      <c r="E482" s="146"/>
      <c r="F482" s="147"/>
      <c r="G482" s="145"/>
      <c r="H482" s="5"/>
      <c r="I482" s="148"/>
      <c r="L482" s="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112"/>
    </row>
    <row r="483" spans="1:68" x14ac:dyDescent="0.2">
      <c r="A483" s="144"/>
      <c r="B483" s="144"/>
      <c r="C483" s="145"/>
      <c r="D483" s="145"/>
      <c r="E483" s="146"/>
      <c r="F483" s="147"/>
      <c r="G483" s="145"/>
      <c r="H483" s="5"/>
      <c r="I483" s="148"/>
      <c r="L483" s="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112"/>
    </row>
    <row r="484" spans="1:68" x14ac:dyDescent="0.2">
      <c r="A484" s="144"/>
      <c r="B484" s="144"/>
      <c r="C484" s="145"/>
      <c r="D484" s="145"/>
      <c r="E484" s="146"/>
      <c r="F484" s="147"/>
      <c r="G484" s="145"/>
      <c r="H484" s="5"/>
      <c r="I484" s="148"/>
      <c r="L484" s="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112"/>
    </row>
    <row r="485" spans="1:68" x14ac:dyDescent="0.2">
      <c r="A485" s="144"/>
      <c r="B485" s="144"/>
      <c r="C485" s="145"/>
      <c r="D485" s="145"/>
      <c r="E485" s="146"/>
      <c r="F485" s="147"/>
      <c r="G485" s="145"/>
      <c r="H485" s="5"/>
      <c r="I485" s="148"/>
      <c r="L485" s="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112"/>
    </row>
    <row r="486" spans="1:68" x14ac:dyDescent="0.2">
      <c r="A486" s="144"/>
      <c r="B486" s="144"/>
      <c r="C486" s="145"/>
      <c r="D486" s="145"/>
      <c r="E486" s="146"/>
      <c r="F486" s="147"/>
      <c r="G486" s="145"/>
      <c r="H486" s="5"/>
      <c r="I486" s="148"/>
      <c r="L486" s="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112"/>
    </row>
    <row r="487" spans="1:68" x14ac:dyDescent="0.2">
      <c r="A487" s="144"/>
      <c r="B487" s="144"/>
      <c r="C487" s="145"/>
      <c r="D487" s="145"/>
      <c r="E487" s="146"/>
      <c r="F487" s="147"/>
      <c r="G487" s="145"/>
      <c r="H487" s="5"/>
      <c r="I487" s="148"/>
      <c r="L487" s="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112"/>
    </row>
    <row r="488" spans="1:68" x14ac:dyDescent="0.2">
      <c r="A488" s="144"/>
      <c r="B488" s="144"/>
      <c r="C488" s="145"/>
      <c r="D488" s="145"/>
      <c r="E488" s="146"/>
      <c r="F488" s="147"/>
      <c r="G488" s="145"/>
      <c r="H488" s="5"/>
      <c r="I488" s="148"/>
      <c r="L488" s="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112"/>
    </row>
    <row r="489" spans="1:68" x14ac:dyDescent="0.2">
      <c r="A489" s="144"/>
      <c r="B489" s="144"/>
      <c r="C489" s="145"/>
      <c r="D489" s="145"/>
      <c r="E489" s="146"/>
      <c r="F489" s="147"/>
      <c r="G489" s="145"/>
      <c r="H489" s="5"/>
      <c r="I489" s="148"/>
      <c r="L489" s="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112"/>
    </row>
    <row r="490" spans="1:68" x14ac:dyDescent="0.2">
      <c r="A490" s="144"/>
      <c r="B490" s="144"/>
      <c r="C490" s="145"/>
      <c r="D490" s="145"/>
      <c r="E490" s="146"/>
      <c r="F490" s="147"/>
      <c r="G490" s="145"/>
      <c r="H490" s="5"/>
      <c r="I490" s="148"/>
      <c r="L490" s="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112"/>
    </row>
    <row r="491" spans="1:68" x14ac:dyDescent="0.2">
      <c r="A491" s="144"/>
      <c r="B491" s="144"/>
      <c r="C491" s="145"/>
      <c r="D491" s="145"/>
      <c r="E491" s="146"/>
      <c r="F491" s="147"/>
      <c r="G491" s="145"/>
      <c r="H491" s="5"/>
      <c r="I491" s="148"/>
      <c r="L491" s="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112"/>
    </row>
    <row r="492" spans="1:68" x14ac:dyDescent="0.2">
      <c r="A492" s="144"/>
      <c r="B492" s="144"/>
      <c r="C492" s="145"/>
      <c r="D492" s="145"/>
      <c r="E492" s="146"/>
      <c r="F492" s="147"/>
      <c r="G492" s="145"/>
      <c r="H492" s="5"/>
      <c r="I492" s="148"/>
      <c r="L492" s="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112"/>
    </row>
    <row r="493" spans="1:68" x14ac:dyDescent="0.2">
      <c r="A493" s="144"/>
      <c r="B493" s="144"/>
      <c r="C493" s="145"/>
      <c r="D493" s="145"/>
      <c r="E493" s="146"/>
      <c r="F493" s="147"/>
      <c r="G493" s="145"/>
      <c r="H493" s="5"/>
      <c r="I493" s="148"/>
      <c r="L493" s="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112"/>
    </row>
    <row r="494" spans="1:68" x14ac:dyDescent="0.2">
      <c r="A494" s="144"/>
      <c r="B494" s="144"/>
      <c r="C494" s="145"/>
      <c r="D494" s="145"/>
      <c r="E494" s="146"/>
      <c r="F494" s="147"/>
      <c r="G494" s="145"/>
      <c r="H494" s="5"/>
      <c r="I494" s="148"/>
      <c r="L494" s="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112"/>
    </row>
    <row r="495" spans="1:68" x14ac:dyDescent="0.2">
      <c r="A495" s="144"/>
      <c r="B495" s="144"/>
      <c r="C495" s="145"/>
      <c r="D495" s="145"/>
      <c r="E495" s="146"/>
      <c r="F495" s="147"/>
      <c r="G495" s="145"/>
      <c r="H495" s="5"/>
      <c r="I495" s="148"/>
      <c r="L495" s="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112"/>
    </row>
    <row r="496" spans="1:68" x14ac:dyDescent="0.2">
      <c r="A496" s="144"/>
      <c r="B496" s="144"/>
      <c r="C496" s="145"/>
      <c r="D496" s="145"/>
      <c r="E496" s="146"/>
      <c r="F496" s="147"/>
      <c r="G496" s="145"/>
      <c r="H496" s="5"/>
      <c r="I496" s="148"/>
      <c r="L496" s="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112"/>
    </row>
    <row r="497" spans="1:68" x14ac:dyDescent="0.2">
      <c r="A497" s="144"/>
      <c r="B497" s="144"/>
      <c r="C497" s="145"/>
      <c r="D497" s="145"/>
      <c r="E497" s="146"/>
      <c r="F497" s="147"/>
      <c r="G497" s="145"/>
      <c r="H497" s="5"/>
      <c r="I497" s="148"/>
      <c r="L497" s="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112"/>
    </row>
    <row r="498" spans="1:68" x14ac:dyDescent="0.2">
      <c r="A498" s="144"/>
      <c r="B498" s="144"/>
      <c r="C498" s="145"/>
      <c r="D498" s="145"/>
      <c r="E498" s="146"/>
      <c r="F498" s="147"/>
      <c r="G498" s="145"/>
      <c r="H498" s="5"/>
      <c r="I498" s="148"/>
      <c r="L498" s="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112"/>
    </row>
    <row r="499" spans="1:68" x14ac:dyDescent="0.2">
      <c r="A499" s="144"/>
      <c r="B499" s="144"/>
      <c r="C499" s="145"/>
      <c r="D499" s="145"/>
      <c r="E499" s="146"/>
      <c r="F499" s="147"/>
      <c r="G499" s="145"/>
      <c r="H499" s="5"/>
      <c r="I499" s="148"/>
      <c r="L499" s="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112"/>
    </row>
    <row r="500" spans="1:68" x14ac:dyDescent="0.2">
      <c r="A500" s="144"/>
      <c r="B500" s="144"/>
      <c r="C500" s="145"/>
      <c r="D500" s="145"/>
      <c r="E500" s="146"/>
      <c r="F500" s="147"/>
      <c r="G500" s="145"/>
      <c r="H500" s="5"/>
      <c r="I500" s="148"/>
      <c r="L500" s="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112"/>
    </row>
    <row r="501" spans="1:68" x14ac:dyDescent="0.2">
      <c r="A501" s="144"/>
      <c r="B501" s="144"/>
      <c r="C501" s="145"/>
      <c r="D501" s="145"/>
      <c r="E501" s="146"/>
      <c r="F501" s="147"/>
      <c r="G501" s="145"/>
      <c r="H501" s="5"/>
      <c r="I501" s="148"/>
      <c r="L501" s="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112"/>
    </row>
    <row r="502" spans="1:68" x14ac:dyDescent="0.2">
      <c r="A502" s="144"/>
      <c r="B502" s="144"/>
      <c r="C502" s="145"/>
      <c r="D502" s="145"/>
      <c r="E502" s="146"/>
      <c r="F502" s="147"/>
      <c r="G502" s="145"/>
      <c r="H502" s="5"/>
      <c r="I502" s="148"/>
      <c r="L502" s="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112"/>
    </row>
    <row r="503" spans="1:68" x14ac:dyDescent="0.2">
      <c r="A503" s="144"/>
      <c r="B503" s="144"/>
      <c r="C503" s="145"/>
      <c r="D503" s="145"/>
      <c r="E503" s="146"/>
      <c r="F503" s="147"/>
      <c r="G503" s="145"/>
      <c r="H503" s="5"/>
      <c r="I503" s="148"/>
      <c r="L503" s="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112"/>
    </row>
    <row r="504" spans="1:68" x14ac:dyDescent="0.2">
      <c r="A504" s="144"/>
      <c r="B504" s="144"/>
      <c r="C504" s="145"/>
      <c r="D504" s="145"/>
      <c r="E504" s="146"/>
      <c r="F504" s="147"/>
      <c r="G504" s="145"/>
      <c r="H504" s="5"/>
      <c r="I504" s="148"/>
      <c r="L504" s="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112"/>
    </row>
    <row r="505" spans="1:68" x14ac:dyDescent="0.2">
      <c r="A505" s="144"/>
      <c r="B505" s="144"/>
      <c r="C505" s="145"/>
      <c r="D505" s="145"/>
      <c r="E505" s="146"/>
      <c r="F505" s="147"/>
      <c r="G505" s="145"/>
      <c r="H505" s="5"/>
      <c r="I505" s="148"/>
      <c r="L505" s="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112"/>
    </row>
    <row r="506" spans="1:68" x14ac:dyDescent="0.2">
      <c r="A506" s="144"/>
      <c r="B506" s="144"/>
      <c r="C506" s="145"/>
      <c r="D506" s="145"/>
      <c r="E506" s="146"/>
      <c r="F506" s="147"/>
      <c r="G506" s="145"/>
      <c r="H506" s="5"/>
      <c r="I506" s="148"/>
      <c r="L506" s="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112"/>
    </row>
    <row r="507" spans="1:68" x14ac:dyDescent="0.2">
      <c r="A507" s="144"/>
      <c r="B507" s="144"/>
      <c r="C507" s="145"/>
      <c r="D507" s="145"/>
      <c r="E507" s="146"/>
      <c r="F507" s="147"/>
      <c r="G507" s="145"/>
      <c r="H507" s="5"/>
      <c r="I507" s="148"/>
      <c r="L507" s="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112"/>
    </row>
    <row r="508" spans="1:68" x14ac:dyDescent="0.2">
      <c r="A508" s="144"/>
      <c r="B508" s="144"/>
      <c r="C508" s="145"/>
      <c r="D508" s="145"/>
      <c r="E508" s="146"/>
      <c r="F508" s="147"/>
      <c r="G508" s="145"/>
      <c r="H508" s="5"/>
      <c r="I508" s="148"/>
      <c r="L508" s="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112"/>
    </row>
    <row r="509" spans="1:68" x14ac:dyDescent="0.2">
      <c r="A509" s="144"/>
      <c r="B509" s="144"/>
      <c r="C509" s="145"/>
      <c r="D509" s="145"/>
      <c r="E509" s="146"/>
      <c r="F509" s="147"/>
      <c r="G509" s="145"/>
      <c r="H509" s="5"/>
      <c r="I509" s="148"/>
      <c r="L509" s="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112"/>
    </row>
    <row r="510" spans="1:68" x14ac:dyDescent="0.2">
      <c r="A510" s="144"/>
      <c r="B510" s="144"/>
      <c r="C510" s="145"/>
      <c r="D510" s="145"/>
      <c r="E510" s="146"/>
      <c r="F510" s="147"/>
      <c r="G510" s="145"/>
      <c r="H510" s="5"/>
      <c r="I510" s="148"/>
      <c r="L510" s="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112"/>
    </row>
    <row r="511" spans="1:68" x14ac:dyDescent="0.2">
      <c r="A511" s="144"/>
      <c r="B511" s="144"/>
      <c r="C511" s="145"/>
      <c r="D511" s="145"/>
      <c r="E511" s="146"/>
      <c r="F511" s="147"/>
      <c r="G511" s="145"/>
      <c r="H511" s="5"/>
      <c r="I511" s="148"/>
      <c r="L511" s="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112"/>
    </row>
    <row r="512" spans="1:68" x14ac:dyDescent="0.2">
      <c r="A512" s="144"/>
      <c r="B512" s="144"/>
      <c r="C512" s="145"/>
      <c r="D512" s="145"/>
      <c r="E512" s="146"/>
      <c r="F512" s="147"/>
      <c r="G512" s="145"/>
      <c r="H512" s="5"/>
      <c r="I512" s="148"/>
      <c r="L512" s="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112"/>
    </row>
    <row r="513" spans="1:68" x14ac:dyDescent="0.2">
      <c r="A513" s="144"/>
      <c r="B513" s="144"/>
      <c r="C513" s="145"/>
      <c r="D513" s="145"/>
      <c r="E513" s="146"/>
      <c r="F513" s="147"/>
      <c r="G513" s="145"/>
      <c r="H513" s="5"/>
      <c r="I513" s="148"/>
      <c r="L513" s="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112"/>
    </row>
    <row r="514" spans="1:68" x14ac:dyDescent="0.2">
      <c r="A514" s="144"/>
      <c r="B514" s="144"/>
      <c r="C514" s="145"/>
      <c r="D514" s="145"/>
      <c r="E514" s="146"/>
      <c r="F514" s="147"/>
      <c r="G514" s="145"/>
      <c r="H514" s="5"/>
      <c r="I514" s="148"/>
      <c r="L514" s="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112"/>
    </row>
    <row r="515" spans="1:68" x14ac:dyDescent="0.2">
      <c r="A515" s="144"/>
      <c r="B515" s="144"/>
      <c r="C515" s="145"/>
      <c r="D515" s="145"/>
      <c r="E515" s="146"/>
      <c r="F515" s="147"/>
      <c r="G515" s="145"/>
      <c r="H515" s="5"/>
      <c r="I515" s="148"/>
      <c r="L515" s="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112"/>
    </row>
    <row r="516" spans="1:68" x14ac:dyDescent="0.2">
      <c r="A516" s="144"/>
      <c r="B516" s="144"/>
      <c r="C516" s="145"/>
      <c r="D516" s="145"/>
      <c r="E516" s="146"/>
      <c r="F516" s="147"/>
      <c r="G516" s="145"/>
      <c r="H516" s="5"/>
      <c r="I516" s="148"/>
      <c r="L516" s="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112"/>
    </row>
    <row r="517" spans="1:68" x14ac:dyDescent="0.2">
      <c r="A517" s="144"/>
      <c r="B517" s="144"/>
      <c r="C517" s="145"/>
      <c r="D517" s="145"/>
      <c r="E517" s="146"/>
      <c r="F517" s="147"/>
      <c r="G517" s="145"/>
      <c r="H517" s="5"/>
      <c r="I517" s="148"/>
      <c r="L517" s="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112"/>
    </row>
    <row r="518" spans="1:68" x14ac:dyDescent="0.2">
      <c r="A518" s="144"/>
      <c r="B518" s="144"/>
      <c r="C518" s="145"/>
      <c r="D518" s="145"/>
      <c r="E518" s="146"/>
      <c r="F518" s="147"/>
      <c r="G518" s="145"/>
      <c r="H518" s="5"/>
      <c r="I518" s="148"/>
      <c r="L518" s="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112"/>
    </row>
    <row r="519" spans="1:68" x14ac:dyDescent="0.2">
      <c r="A519" s="144"/>
      <c r="B519" s="144"/>
      <c r="C519" s="145"/>
      <c r="D519" s="145"/>
      <c r="E519" s="146"/>
      <c r="F519" s="147"/>
      <c r="G519" s="145"/>
      <c r="H519" s="5"/>
      <c r="I519" s="148"/>
      <c r="L519" s="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112"/>
    </row>
    <row r="520" spans="1:68" x14ac:dyDescent="0.2">
      <c r="A520" s="144"/>
      <c r="B520" s="144"/>
      <c r="C520" s="145"/>
      <c r="D520" s="145"/>
      <c r="E520" s="146"/>
      <c r="F520" s="147"/>
      <c r="G520" s="145"/>
      <c r="H520" s="5"/>
      <c r="I520" s="148"/>
      <c r="L520" s="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112"/>
    </row>
    <row r="521" spans="1:68" x14ac:dyDescent="0.2">
      <c r="A521" s="144"/>
      <c r="B521" s="144"/>
      <c r="C521" s="145"/>
      <c r="D521" s="145"/>
      <c r="E521" s="146"/>
      <c r="F521" s="147"/>
      <c r="G521" s="145"/>
      <c r="H521" s="5"/>
      <c r="I521" s="148"/>
      <c r="L521" s="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112"/>
    </row>
    <row r="522" spans="1:68" x14ac:dyDescent="0.2">
      <c r="A522" s="144"/>
      <c r="B522" s="144"/>
      <c r="C522" s="145"/>
      <c r="D522" s="145"/>
      <c r="E522" s="146"/>
      <c r="F522" s="147"/>
      <c r="G522" s="145"/>
      <c r="H522" s="5"/>
      <c r="I522" s="148"/>
      <c r="L522" s="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112"/>
    </row>
    <row r="523" spans="1:68" x14ac:dyDescent="0.2">
      <c r="A523" s="144"/>
      <c r="B523" s="144"/>
      <c r="C523" s="145"/>
      <c r="D523" s="145"/>
      <c r="E523" s="146"/>
      <c r="F523" s="147"/>
      <c r="G523" s="145"/>
      <c r="H523" s="5"/>
      <c r="I523" s="148"/>
      <c r="L523" s="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112"/>
    </row>
    <row r="524" spans="1:68" x14ac:dyDescent="0.2">
      <c r="A524" s="144"/>
      <c r="B524" s="144"/>
      <c r="C524" s="145"/>
      <c r="D524" s="145"/>
      <c r="E524" s="146"/>
      <c r="F524" s="147"/>
      <c r="G524" s="145"/>
      <c r="H524" s="5"/>
      <c r="I524" s="148"/>
      <c r="L524" s="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112"/>
    </row>
    <row r="525" spans="1:68" x14ac:dyDescent="0.2">
      <c r="A525" s="144"/>
      <c r="B525" s="144"/>
      <c r="C525" s="145"/>
      <c r="D525" s="145"/>
      <c r="E525" s="146"/>
      <c r="F525" s="147"/>
      <c r="G525" s="145"/>
      <c r="H525" s="5"/>
      <c r="I525" s="148"/>
      <c r="L525" s="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112"/>
    </row>
    <row r="526" spans="1:68" x14ac:dyDescent="0.2">
      <c r="A526" s="144"/>
      <c r="B526" s="144"/>
      <c r="C526" s="145"/>
      <c r="D526" s="145"/>
      <c r="E526" s="146"/>
      <c r="F526" s="147"/>
      <c r="G526" s="145"/>
      <c r="H526" s="5"/>
      <c r="I526" s="148"/>
      <c r="L526" s="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112"/>
    </row>
    <row r="527" spans="1:68" x14ac:dyDescent="0.2">
      <c r="A527" s="144"/>
      <c r="B527" s="144"/>
      <c r="C527" s="145"/>
      <c r="D527" s="145"/>
      <c r="E527" s="146"/>
      <c r="F527" s="147"/>
      <c r="G527" s="145"/>
      <c r="H527" s="5"/>
      <c r="I527" s="148"/>
      <c r="L527" s="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112"/>
    </row>
    <row r="528" spans="1:68" x14ac:dyDescent="0.2">
      <c r="A528" s="144"/>
      <c r="B528" s="144"/>
      <c r="C528" s="145"/>
      <c r="D528" s="145"/>
      <c r="E528" s="146"/>
      <c r="F528" s="147"/>
      <c r="G528" s="145"/>
      <c r="H528" s="5"/>
      <c r="I528" s="148"/>
      <c r="L528" s="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112"/>
    </row>
    <row r="529" spans="1:68" x14ac:dyDescent="0.2">
      <c r="A529" s="144"/>
      <c r="B529" s="144"/>
      <c r="C529" s="145"/>
      <c r="D529" s="145"/>
      <c r="E529" s="146"/>
      <c r="F529" s="147"/>
      <c r="G529" s="145"/>
      <c r="H529" s="5"/>
      <c r="I529" s="148"/>
      <c r="L529" s="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112"/>
    </row>
    <row r="530" spans="1:68" x14ac:dyDescent="0.2">
      <c r="A530" s="144"/>
      <c r="B530" s="144"/>
      <c r="C530" s="145"/>
      <c r="D530" s="145"/>
      <c r="E530" s="146"/>
      <c r="F530" s="147"/>
      <c r="G530" s="145"/>
      <c r="H530" s="5"/>
      <c r="I530" s="148"/>
      <c r="L530" s="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112"/>
    </row>
    <row r="531" spans="1:68" x14ac:dyDescent="0.2">
      <c r="A531" s="144"/>
      <c r="B531" s="144"/>
      <c r="C531" s="145"/>
      <c r="D531" s="145"/>
      <c r="E531" s="146"/>
      <c r="F531" s="147"/>
      <c r="G531" s="145"/>
      <c r="H531" s="5"/>
      <c r="I531" s="148"/>
      <c r="L531" s="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112"/>
    </row>
    <row r="532" spans="1:68" x14ac:dyDescent="0.2">
      <c r="A532" s="144"/>
      <c r="B532" s="144"/>
      <c r="C532" s="145"/>
      <c r="D532" s="145"/>
      <c r="E532" s="146"/>
      <c r="F532" s="147"/>
      <c r="G532" s="145"/>
      <c r="H532" s="5"/>
      <c r="I532" s="148"/>
      <c r="L532" s="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112"/>
    </row>
    <row r="533" spans="1:68" x14ac:dyDescent="0.2">
      <c r="A533" s="144"/>
      <c r="B533" s="144"/>
      <c r="C533" s="145"/>
      <c r="D533" s="145"/>
      <c r="E533" s="146"/>
      <c r="F533" s="147"/>
      <c r="G533" s="145"/>
      <c r="H533" s="5"/>
      <c r="I533" s="148"/>
      <c r="L533" s="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112"/>
    </row>
    <row r="534" spans="1:68" x14ac:dyDescent="0.2">
      <c r="A534" s="144"/>
      <c r="B534" s="144"/>
      <c r="C534" s="145"/>
      <c r="D534" s="145"/>
      <c r="E534" s="146"/>
      <c r="F534" s="147"/>
      <c r="G534" s="145"/>
      <c r="H534" s="5"/>
      <c r="I534" s="148"/>
      <c r="L534" s="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112"/>
    </row>
    <row r="535" spans="1:68" x14ac:dyDescent="0.2">
      <c r="A535" s="144"/>
      <c r="B535" s="144"/>
      <c r="C535" s="145"/>
      <c r="D535" s="145"/>
      <c r="E535" s="146"/>
      <c r="F535" s="147"/>
      <c r="G535" s="145"/>
      <c r="H535" s="5"/>
      <c r="I535" s="148"/>
      <c r="L535" s="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112"/>
    </row>
    <row r="536" spans="1:68" x14ac:dyDescent="0.2">
      <c r="A536" s="144"/>
      <c r="B536" s="144"/>
      <c r="C536" s="145"/>
      <c r="D536" s="145"/>
      <c r="E536" s="146"/>
      <c r="F536" s="147"/>
      <c r="G536" s="145"/>
      <c r="H536" s="5"/>
      <c r="I536" s="148"/>
      <c r="L536" s="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112"/>
    </row>
    <row r="537" spans="1:68" x14ac:dyDescent="0.2">
      <c r="A537" s="144"/>
      <c r="B537" s="144"/>
      <c r="C537" s="145"/>
      <c r="D537" s="145"/>
      <c r="E537" s="146"/>
      <c r="F537" s="147"/>
      <c r="G537" s="145"/>
      <c r="H537" s="5"/>
      <c r="I537" s="148"/>
      <c r="L537" s="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112"/>
    </row>
    <row r="538" spans="1:68" x14ac:dyDescent="0.2">
      <c r="A538" s="144"/>
      <c r="B538" s="144"/>
      <c r="C538" s="145"/>
      <c r="D538" s="145"/>
      <c r="E538" s="146"/>
      <c r="F538" s="147"/>
      <c r="G538" s="145"/>
      <c r="H538" s="5"/>
      <c r="I538" s="148"/>
      <c r="L538" s="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112"/>
    </row>
    <row r="539" spans="1:68" x14ac:dyDescent="0.2">
      <c r="A539" s="144"/>
      <c r="B539" s="144"/>
      <c r="C539" s="145"/>
      <c r="D539" s="145"/>
      <c r="E539" s="146"/>
      <c r="F539" s="147"/>
      <c r="G539" s="145"/>
      <c r="H539" s="5"/>
      <c r="I539" s="148"/>
      <c r="L539" s="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112"/>
    </row>
    <row r="540" spans="1:68" x14ac:dyDescent="0.2">
      <c r="A540" s="144"/>
      <c r="B540" s="144"/>
      <c r="C540" s="145"/>
      <c r="D540" s="145"/>
      <c r="E540" s="146"/>
      <c r="F540" s="147"/>
      <c r="G540" s="145"/>
      <c r="H540" s="5"/>
      <c r="I540" s="148"/>
      <c r="L540" s="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112"/>
    </row>
    <row r="541" spans="1:68" x14ac:dyDescent="0.2">
      <c r="A541" s="144"/>
      <c r="B541" s="144"/>
      <c r="C541" s="145"/>
      <c r="D541" s="145"/>
      <c r="E541" s="146"/>
      <c r="F541" s="147"/>
      <c r="G541" s="145"/>
      <c r="H541" s="5"/>
      <c r="I541" s="148"/>
      <c r="L541" s="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112"/>
    </row>
    <row r="542" spans="1:68" x14ac:dyDescent="0.2">
      <c r="A542" s="144"/>
      <c r="B542" s="144"/>
      <c r="C542" s="145"/>
      <c r="D542" s="145"/>
      <c r="E542" s="146"/>
      <c r="F542" s="147"/>
      <c r="G542" s="145"/>
      <c r="H542" s="5"/>
      <c r="I542" s="148"/>
      <c r="L542" s="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112"/>
    </row>
    <row r="543" spans="1:68" x14ac:dyDescent="0.2">
      <c r="A543" s="144"/>
      <c r="B543" s="144"/>
      <c r="C543" s="145"/>
      <c r="D543" s="145"/>
      <c r="E543" s="146"/>
      <c r="F543" s="147"/>
      <c r="G543" s="145"/>
      <c r="H543" s="5"/>
      <c r="I543" s="148"/>
      <c r="L543" s="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112"/>
    </row>
    <row r="544" spans="1:68" x14ac:dyDescent="0.2">
      <c r="A544" s="144"/>
      <c r="B544" s="144"/>
      <c r="C544" s="145"/>
      <c r="D544" s="145"/>
      <c r="E544" s="146"/>
      <c r="F544" s="147"/>
      <c r="G544" s="145"/>
      <c r="H544" s="5"/>
      <c r="I544" s="148"/>
      <c r="L544" s="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112"/>
    </row>
    <row r="545" spans="1:68" x14ac:dyDescent="0.2">
      <c r="A545" s="144"/>
      <c r="B545" s="144"/>
      <c r="C545" s="145"/>
      <c r="D545" s="145"/>
      <c r="E545" s="146"/>
      <c r="F545" s="147"/>
      <c r="G545" s="145"/>
      <c r="H545" s="5"/>
      <c r="I545" s="148"/>
      <c r="L545" s="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112"/>
    </row>
    <row r="546" spans="1:68" x14ac:dyDescent="0.2">
      <c r="A546" s="144"/>
      <c r="B546" s="144"/>
      <c r="C546" s="145"/>
      <c r="D546" s="145"/>
      <c r="E546" s="146"/>
      <c r="F546" s="147"/>
      <c r="G546" s="145"/>
      <c r="H546" s="5"/>
      <c r="I546" s="148"/>
      <c r="L546" s="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112"/>
    </row>
    <row r="547" spans="1:68" x14ac:dyDescent="0.2">
      <c r="A547" s="144"/>
      <c r="B547" s="144"/>
      <c r="C547" s="145"/>
      <c r="D547" s="145"/>
      <c r="E547" s="146"/>
      <c r="F547" s="147"/>
      <c r="G547" s="145"/>
      <c r="H547" s="5"/>
      <c r="I547" s="148"/>
      <c r="L547" s="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112"/>
    </row>
    <row r="548" spans="1:68" x14ac:dyDescent="0.2">
      <c r="A548" s="144"/>
      <c r="B548" s="144"/>
      <c r="C548" s="145"/>
      <c r="D548" s="145"/>
      <c r="E548" s="146"/>
      <c r="F548" s="147"/>
      <c r="G548" s="145"/>
      <c r="H548" s="5"/>
      <c r="I548" s="148"/>
      <c r="L548" s="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112"/>
    </row>
    <row r="549" spans="1:68" x14ac:dyDescent="0.2">
      <c r="A549" s="144"/>
      <c r="B549" s="144"/>
      <c r="C549" s="145"/>
      <c r="D549" s="145"/>
      <c r="E549" s="146"/>
      <c r="F549" s="147"/>
      <c r="G549" s="145"/>
      <c r="H549" s="5"/>
      <c r="I549" s="148"/>
      <c r="L549" s="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112"/>
    </row>
    <row r="550" spans="1:68" x14ac:dyDescent="0.2">
      <c r="A550" s="144"/>
      <c r="B550" s="144"/>
      <c r="C550" s="145"/>
      <c r="D550" s="145"/>
      <c r="E550" s="146"/>
      <c r="F550" s="147"/>
      <c r="G550" s="145"/>
      <c r="H550" s="5"/>
      <c r="I550" s="148"/>
      <c r="L550" s="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112"/>
    </row>
    <row r="551" spans="1:68" x14ac:dyDescent="0.2">
      <c r="A551" s="144"/>
      <c r="B551" s="144"/>
      <c r="C551" s="145"/>
      <c r="D551" s="145"/>
      <c r="E551" s="146"/>
      <c r="F551" s="147"/>
      <c r="G551" s="145"/>
      <c r="H551" s="5"/>
      <c r="I551" s="148"/>
      <c r="L551" s="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112"/>
    </row>
    <row r="552" spans="1:68" x14ac:dyDescent="0.2">
      <c r="A552" s="144"/>
      <c r="B552" s="144"/>
      <c r="C552" s="145"/>
      <c r="D552" s="145"/>
      <c r="E552" s="146"/>
      <c r="F552" s="147"/>
      <c r="G552" s="145"/>
      <c r="H552" s="5"/>
      <c r="I552" s="148"/>
      <c r="L552" s="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112"/>
    </row>
    <row r="553" spans="1:68" x14ac:dyDescent="0.2">
      <c r="A553" s="144"/>
      <c r="B553" s="144"/>
      <c r="C553" s="145"/>
      <c r="D553" s="145"/>
      <c r="E553" s="146"/>
      <c r="F553" s="147"/>
      <c r="G553" s="145"/>
      <c r="H553" s="5"/>
      <c r="I553" s="148"/>
      <c r="L553" s="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112"/>
    </row>
    <row r="554" spans="1:68" x14ac:dyDescent="0.2">
      <c r="A554" s="144"/>
      <c r="B554" s="144"/>
      <c r="C554" s="145"/>
      <c r="D554" s="145"/>
      <c r="E554" s="146"/>
      <c r="F554" s="147"/>
      <c r="G554" s="145"/>
      <c r="H554" s="5"/>
      <c r="I554" s="148"/>
      <c r="L554" s="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112"/>
    </row>
    <row r="555" spans="1:68" x14ac:dyDescent="0.2">
      <c r="A555" s="144"/>
      <c r="B555" s="144"/>
      <c r="C555" s="145"/>
      <c r="D555" s="145"/>
      <c r="E555" s="146"/>
      <c r="F555" s="147"/>
      <c r="G555" s="145"/>
      <c r="H555" s="5"/>
      <c r="I555" s="148"/>
      <c r="L555" s="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112"/>
    </row>
    <row r="556" spans="1:68" x14ac:dyDescent="0.2">
      <c r="A556" s="144"/>
      <c r="B556" s="144"/>
      <c r="C556" s="145"/>
      <c r="D556" s="145"/>
      <c r="E556" s="146"/>
      <c r="F556" s="147"/>
      <c r="G556" s="145"/>
      <c r="H556" s="5"/>
      <c r="I556" s="148"/>
      <c r="L556" s="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112"/>
    </row>
    <row r="557" spans="1:68" x14ac:dyDescent="0.2">
      <c r="A557" s="144"/>
      <c r="B557" s="144"/>
      <c r="C557" s="145"/>
      <c r="D557" s="145"/>
      <c r="E557" s="146"/>
      <c r="F557" s="147"/>
      <c r="G557" s="145"/>
      <c r="H557" s="5"/>
      <c r="I557" s="148"/>
      <c r="L557" s="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112"/>
    </row>
    <row r="558" spans="1:68" x14ac:dyDescent="0.2">
      <c r="A558" s="144"/>
      <c r="B558" s="144"/>
      <c r="C558" s="145"/>
      <c r="D558" s="145"/>
      <c r="E558" s="146"/>
      <c r="F558" s="147"/>
      <c r="G558" s="145"/>
      <c r="H558" s="5"/>
      <c r="I558" s="148"/>
      <c r="L558" s="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112"/>
    </row>
    <row r="559" spans="1:68" x14ac:dyDescent="0.2">
      <c r="A559" s="144"/>
      <c r="B559" s="144"/>
      <c r="C559" s="145"/>
      <c r="D559" s="145"/>
      <c r="E559" s="146"/>
      <c r="F559" s="147"/>
      <c r="G559" s="145"/>
      <c r="H559" s="5"/>
      <c r="I559" s="148"/>
      <c r="L559" s="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112"/>
    </row>
    <row r="560" spans="1:68" x14ac:dyDescent="0.2">
      <c r="A560" s="144"/>
      <c r="B560" s="144"/>
      <c r="C560" s="145"/>
      <c r="D560" s="145"/>
      <c r="E560" s="146"/>
      <c r="F560" s="147"/>
      <c r="G560" s="145"/>
      <c r="H560" s="5"/>
      <c r="I560" s="148"/>
      <c r="L560" s="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112"/>
    </row>
    <row r="561" spans="1:68" x14ac:dyDescent="0.2">
      <c r="A561" s="144"/>
      <c r="B561" s="144"/>
      <c r="C561" s="145"/>
      <c r="D561" s="145"/>
      <c r="E561" s="146"/>
      <c r="F561" s="147"/>
      <c r="G561" s="145"/>
      <c r="H561" s="5"/>
      <c r="I561" s="148"/>
      <c r="L561" s="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112"/>
    </row>
    <row r="562" spans="1:68" x14ac:dyDescent="0.2">
      <c r="A562" s="144"/>
      <c r="B562" s="144"/>
      <c r="C562" s="145"/>
      <c r="D562" s="145"/>
      <c r="E562" s="146"/>
      <c r="F562" s="147"/>
      <c r="G562" s="145"/>
      <c r="H562" s="5"/>
      <c r="I562" s="148"/>
      <c r="L562" s="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112"/>
    </row>
    <row r="563" spans="1:68" x14ac:dyDescent="0.2">
      <c r="A563" s="144"/>
      <c r="B563" s="144"/>
      <c r="C563" s="145"/>
      <c r="D563" s="145"/>
      <c r="E563" s="146"/>
      <c r="F563" s="147"/>
      <c r="G563" s="145"/>
      <c r="H563" s="5"/>
      <c r="I563" s="148"/>
      <c r="L563" s="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112"/>
    </row>
    <row r="564" spans="1:68" x14ac:dyDescent="0.2">
      <c r="A564" s="144"/>
      <c r="B564" s="144"/>
      <c r="C564" s="145"/>
      <c r="D564" s="145"/>
      <c r="E564" s="146"/>
      <c r="F564" s="147"/>
      <c r="G564" s="145"/>
      <c r="H564" s="5"/>
      <c r="I564" s="148"/>
      <c r="L564" s="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112"/>
    </row>
    <row r="565" spans="1:68" x14ac:dyDescent="0.2">
      <c r="A565" s="144"/>
      <c r="B565" s="144"/>
      <c r="C565" s="145"/>
      <c r="D565" s="145"/>
      <c r="E565" s="146"/>
      <c r="F565" s="147"/>
      <c r="G565" s="145"/>
      <c r="H565" s="5"/>
      <c r="I565" s="148"/>
      <c r="L565" s="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112"/>
    </row>
    <row r="566" spans="1:68" x14ac:dyDescent="0.2">
      <c r="A566" s="144"/>
      <c r="B566" s="144"/>
      <c r="C566" s="145"/>
      <c r="D566" s="145"/>
      <c r="E566" s="146"/>
      <c r="F566" s="147"/>
      <c r="G566" s="145"/>
      <c r="H566" s="5"/>
      <c r="I566" s="148"/>
      <c r="L566" s="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112"/>
    </row>
    <row r="567" spans="1:68" x14ac:dyDescent="0.2">
      <c r="A567" s="144"/>
      <c r="B567" s="144"/>
      <c r="C567" s="145"/>
      <c r="D567" s="145"/>
      <c r="E567" s="146"/>
      <c r="F567" s="147"/>
      <c r="G567" s="145"/>
      <c r="H567" s="5"/>
      <c r="I567" s="148"/>
      <c r="L567" s="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112"/>
    </row>
    <row r="568" spans="1:68" x14ac:dyDescent="0.2">
      <c r="A568" s="144"/>
      <c r="B568" s="144"/>
      <c r="C568" s="145"/>
      <c r="D568" s="145"/>
      <c r="E568" s="146"/>
      <c r="F568" s="147"/>
      <c r="G568" s="145"/>
      <c r="H568" s="5"/>
      <c r="I568" s="148"/>
      <c r="L568" s="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112"/>
    </row>
    <row r="569" spans="1:68" x14ac:dyDescent="0.2">
      <c r="A569" s="144"/>
      <c r="B569" s="144"/>
      <c r="C569" s="145"/>
      <c r="D569" s="145"/>
      <c r="E569" s="146"/>
      <c r="F569" s="147"/>
      <c r="G569" s="145"/>
      <c r="H569" s="5"/>
      <c r="I569" s="148"/>
      <c r="L569" s="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112"/>
    </row>
    <row r="570" spans="1:68" x14ac:dyDescent="0.2">
      <c r="A570" s="144"/>
      <c r="B570" s="144"/>
      <c r="C570" s="145"/>
      <c r="D570" s="145"/>
      <c r="E570" s="146"/>
      <c r="F570" s="147"/>
      <c r="G570" s="145"/>
      <c r="H570" s="5"/>
      <c r="I570" s="148"/>
      <c r="L570" s="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112"/>
    </row>
    <row r="571" spans="1:68" x14ac:dyDescent="0.2">
      <c r="A571" s="144"/>
      <c r="B571" s="144"/>
      <c r="C571" s="145"/>
      <c r="D571" s="145"/>
      <c r="E571" s="146"/>
      <c r="F571" s="147"/>
      <c r="G571" s="145"/>
      <c r="H571" s="5"/>
      <c r="I571" s="148"/>
      <c r="L571" s="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112"/>
    </row>
    <row r="572" spans="1:68" x14ac:dyDescent="0.2">
      <c r="A572" s="144"/>
      <c r="B572" s="144"/>
      <c r="C572" s="145"/>
      <c r="D572" s="145"/>
      <c r="E572" s="146"/>
      <c r="F572" s="147"/>
      <c r="G572" s="145"/>
      <c r="H572" s="5"/>
      <c r="I572" s="148"/>
      <c r="L572" s="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112"/>
    </row>
    <row r="573" spans="1:68" x14ac:dyDescent="0.2">
      <c r="A573" s="144"/>
      <c r="B573" s="144"/>
      <c r="C573" s="145"/>
      <c r="D573" s="145"/>
      <c r="E573" s="146"/>
      <c r="F573" s="147"/>
      <c r="G573" s="145"/>
      <c r="H573" s="5"/>
      <c r="I573" s="148"/>
      <c r="L573" s="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112"/>
    </row>
    <row r="574" spans="1:68" x14ac:dyDescent="0.2">
      <c r="A574" s="144"/>
      <c r="B574" s="144"/>
      <c r="C574" s="145"/>
      <c r="D574" s="145"/>
      <c r="E574" s="146"/>
      <c r="F574" s="147"/>
      <c r="G574" s="145"/>
      <c r="H574" s="5"/>
      <c r="I574" s="148"/>
      <c r="L574" s="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112"/>
    </row>
    <row r="575" spans="1:68" x14ac:dyDescent="0.2">
      <c r="A575" s="144"/>
      <c r="B575" s="144"/>
      <c r="C575" s="145"/>
      <c r="D575" s="145"/>
      <c r="E575" s="146"/>
      <c r="F575" s="147"/>
      <c r="G575" s="145"/>
      <c r="H575" s="5"/>
      <c r="I575" s="148"/>
      <c r="L575" s="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112"/>
    </row>
    <row r="576" spans="1:68" x14ac:dyDescent="0.2">
      <c r="A576" s="144"/>
      <c r="B576" s="144"/>
      <c r="C576" s="145"/>
      <c r="D576" s="145"/>
      <c r="E576" s="146"/>
      <c r="F576" s="147"/>
      <c r="G576" s="145"/>
      <c r="H576" s="5"/>
      <c r="I576" s="148"/>
      <c r="L576" s="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112"/>
    </row>
    <row r="577" spans="1:68" x14ac:dyDescent="0.2">
      <c r="A577" s="144"/>
      <c r="B577" s="144"/>
      <c r="C577" s="145"/>
      <c r="D577" s="145"/>
      <c r="E577" s="146"/>
      <c r="F577" s="147"/>
      <c r="G577" s="145"/>
      <c r="H577" s="5"/>
      <c r="I577" s="148"/>
      <c r="L577" s="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112"/>
    </row>
    <row r="578" spans="1:68" x14ac:dyDescent="0.2">
      <c r="A578" s="144"/>
      <c r="B578" s="144"/>
      <c r="C578" s="145"/>
      <c r="D578" s="145"/>
      <c r="E578" s="146"/>
      <c r="F578" s="147"/>
      <c r="G578" s="145"/>
      <c r="H578" s="5"/>
      <c r="I578" s="148"/>
      <c r="L578" s="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112"/>
    </row>
    <row r="579" spans="1:68" x14ac:dyDescent="0.2">
      <c r="A579" s="144"/>
      <c r="B579" s="144"/>
      <c r="C579" s="145"/>
      <c r="D579" s="145"/>
      <c r="E579" s="146"/>
      <c r="F579" s="147"/>
      <c r="G579" s="145"/>
      <c r="H579" s="5"/>
      <c r="I579" s="148"/>
      <c r="L579" s="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112"/>
    </row>
    <row r="580" spans="1:68" x14ac:dyDescent="0.2">
      <c r="A580" s="144"/>
      <c r="B580" s="144"/>
      <c r="C580" s="145"/>
      <c r="D580" s="145"/>
      <c r="E580" s="146"/>
      <c r="F580" s="147"/>
      <c r="G580" s="145"/>
      <c r="H580" s="5"/>
      <c r="I580" s="148"/>
      <c r="L580" s="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112"/>
    </row>
    <row r="581" spans="1:68" x14ac:dyDescent="0.2">
      <c r="A581" s="144"/>
      <c r="B581" s="144"/>
      <c r="C581" s="145"/>
      <c r="D581" s="145"/>
      <c r="E581" s="146"/>
      <c r="F581" s="147"/>
      <c r="G581" s="145"/>
      <c r="H581" s="5"/>
      <c r="I581" s="148"/>
      <c r="L581" s="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112"/>
    </row>
    <row r="582" spans="1:68" x14ac:dyDescent="0.2">
      <c r="A582" s="144"/>
      <c r="B582" s="144"/>
      <c r="C582" s="145"/>
      <c r="D582" s="145"/>
      <c r="E582" s="146"/>
      <c r="F582" s="147"/>
      <c r="G582" s="145"/>
      <c r="H582" s="5"/>
      <c r="I582" s="148"/>
      <c r="L582" s="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112"/>
    </row>
    <row r="583" spans="1:68" x14ac:dyDescent="0.2">
      <c r="A583" s="144"/>
      <c r="B583" s="144"/>
      <c r="C583" s="145"/>
      <c r="D583" s="145"/>
      <c r="E583" s="146"/>
      <c r="F583" s="147"/>
      <c r="G583" s="145"/>
      <c r="H583" s="5"/>
      <c r="I583" s="148"/>
      <c r="L583" s="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112"/>
    </row>
    <row r="584" spans="1:68" x14ac:dyDescent="0.2">
      <c r="A584" s="144"/>
      <c r="B584" s="144"/>
      <c r="C584" s="145"/>
      <c r="D584" s="145"/>
      <c r="E584" s="146"/>
      <c r="F584" s="147"/>
      <c r="G584" s="145"/>
      <c r="H584" s="5"/>
      <c r="I584" s="148"/>
      <c r="L584" s="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112"/>
    </row>
    <row r="585" spans="1:68" x14ac:dyDescent="0.2">
      <c r="A585" s="144"/>
      <c r="B585" s="144"/>
      <c r="C585" s="145"/>
      <c r="D585" s="145"/>
      <c r="E585" s="146"/>
      <c r="F585" s="147"/>
      <c r="G585" s="145"/>
      <c r="H585" s="5"/>
      <c r="I585" s="148"/>
      <c r="L585" s="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112"/>
    </row>
    <row r="586" spans="1:68" x14ac:dyDescent="0.2">
      <c r="A586" s="144"/>
      <c r="B586" s="144"/>
      <c r="C586" s="145"/>
      <c r="D586" s="145"/>
      <c r="E586" s="146"/>
      <c r="F586" s="147"/>
      <c r="G586" s="145"/>
      <c r="H586" s="5"/>
      <c r="I586" s="148"/>
      <c r="L586" s="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112"/>
    </row>
    <row r="587" spans="1:68" x14ac:dyDescent="0.2">
      <c r="A587" s="144"/>
      <c r="B587" s="144"/>
      <c r="C587" s="145"/>
      <c r="D587" s="145"/>
      <c r="E587" s="146"/>
      <c r="F587" s="147"/>
      <c r="G587" s="145"/>
      <c r="H587" s="5"/>
      <c r="I587" s="148"/>
      <c r="L587" s="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112"/>
    </row>
    <row r="588" spans="1:68" x14ac:dyDescent="0.2">
      <c r="A588" s="144"/>
      <c r="B588" s="144"/>
      <c r="C588" s="145"/>
      <c r="D588" s="145"/>
      <c r="E588" s="146"/>
      <c r="F588" s="147"/>
      <c r="G588" s="145"/>
      <c r="H588" s="5"/>
      <c r="I588" s="148"/>
      <c r="L588" s="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112"/>
    </row>
    <row r="589" spans="1:68" x14ac:dyDescent="0.2">
      <c r="A589" s="144"/>
      <c r="B589" s="144"/>
      <c r="C589" s="145"/>
      <c r="D589" s="145"/>
      <c r="E589" s="146"/>
      <c r="F589" s="147"/>
      <c r="G589" s="145"/>
      <c r="H589" s="5"/>
      <c r="I589" s="148"/>
      <c r="L589" s="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112"/>
    </row>
    <row r="590" spans="1:68" x14ac:dyDescent="0.2">
      <c r="A590" s="144"/>
      <c r="B590" s="144"/>
      <c r="C590" s="145"/>
      <c r="D590" s="145"/>
      <c r="E590" s="146"/>
      <c r="F590" s="147"/>
      <c r="G590" s="145"/>
      <c r="H590" s="5"/>
      <c r="I590" s="148"/>
      <c r="L590" s="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112"/>
    </row>
    <row r="591" spans="1:68" x14ac:dyDescent="0.2">
      <c r="A591" s="144"/>
      <c r="B591" s="144"/>
      <c r="C591" s="145"/>
      <c r="D591" s="145"/>
      <c r="E591" s="146"/>
      <c r="F591" s="147"/>
      <c r="G591" s="145"/>
      <c r="H591" s="5"/>
      <c r="I591" s="148"/>
      <c r="L591" s="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112"/>
    </row>
    <row r="592" spans="1:68" x14ac:dyDescent="0.2">
      <c r="A592" s="144"/>
      <c r="B592" s="144"/>
      <c r="C592" s="145"/>
      <c r="D592" s="145"/>
      <c r="E592" s="146"/>
      <c r="F592" s="147"/>
      <c r="G592" s="145"/>
      <c r="H592" s="5"/>
      <c r="I592" s="148"/>
      <c r="L592" s="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112"/>
    </row>
    <row r="593" spans="1:68" x14ac:dyDescent="0.2">
      <c r="A593" s="144"/>
      <c r="B593" s="144"/>
      <c r="C593" s="145"/>
      <c r="D593" s="145"/>
      <c r="E593" s="146"/>
      <c r="F593" s="147"/>
      <c r="G593" s="145"/>
      <c r="H593" s="5"/>
      <c r="I593" s="148"/>
      <c r="L593" s="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112"/>
    </row>
    <row r="594" spans="1:68" x14ac:dyDescent="0.2">
      <c r="A594" s="144"/>
      <c r="B594" s="144"/>
      <c r="C594" s="145"/>
      <c r="D594" s="145"/>
      <c r="E594" s="146"/>
      <c r="F594" s="147"/>
      <c r="G594" s="145"/>
      <c r="H594" s="5"/>
      <c r="I594" s="148"/>
      <c r="L594" s="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112"/>
    </row>
    <row r="595" spans="1:68" x14ac:dyDescent="0.2">
      <c r="A595" s="144"/>
      <c r="B595" s="144"/>
      <c r="C595" s="145"/>
      <c r="D595" s="145"/>
      <c r="E595" s="146"/>
      <c r="F595" s="147"/>
      <c r="G595" s="145"/>
      <c r="H595" s="5"/>
      <c r="I595" s="148"/>
      <c r="L595" s="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112"/>
    </row>
    <row r="596" spans="1:68" x14ac:dyDescent="0.2">
      <c r="A596" s="144"/>
      <c r="B596" s="144"/>
      <c r="C596" s="145"/>
      <c r="D596" s="145"/>
      <c r="E596" s="146"/>
      <c r="F596" s="147"/>
      <c r="G596" s="145"/>
      <c r="H596" s="5"/>
      <c r="I596" s="148"/>
      <c r="L596" s="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112"/>
    </row>
    <row r="597" spans="1:68" x14ac:dyDescent="0.2">
      <c r="A597" s="144"/>
      <c r="B597" s="144"/>
      <c r="C597" s="145"/>
      <c r="D597" s="145"/>
      <c r="E597" s="146"/>
      <c r="F597" s="147"/>
      <c r="G597" s="145"/>
      <c r="H597" s="5"/>
      <c r="I597" s="148"/>
      <c r="L597" s="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112"/>
    </row>
    <row r="598" spans="1:68" x14ac:dyDescent="0.2">
      <c r="A598" s="144"/>
      <c r="B598" s="144"/>
      <c r="C598" s="145"/>
      <c r="D598" s="145"/>
      <c r="E598" s="146"/>
      <c r="F598" s="147"/>
      <c r="G598" s="145"/>
      <c r="H598" s="5"/>
      <c r="I598" s="148"/>
      <c r="L598" s="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112"/>
    </row>
    <row r="599" spans="1:68" x14ac:dyDescent="0.2">
      <c r="A599" s="144"/>
      <c r="B599" s="144"/>
      <c r="C599" s="145"/>
      <c r="D599" s="145"/>
      <c r="E599" s="146"/>
      <c r="F599" s="147"/>
      <c r="G599" s="145"/>
      <c r="H599" s="5"/>
      <c r="I599" s="148"/>
      <c r="L599" s="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112"/>
    </row>
    <row r="600" spans="1:68" x14ac:dyDescent="0.2">
      <c r="A600" s="144"/>
      <c r="B600" s="144"/>
      <c r="C600" s="145"/>
      <c r="D600" s="145"/>
      <c r="E600" s="146"/>
      <c r="F600" s="147"/>
      <c r="G600" s="145"/>
      <c r="H600" s="5"/>
      <c r="I600" s="148"/>
      <c r="L600" s="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112"/>
    </row>
    <row r="601" spans="1:68" x14ac:dyDescent="0.2">
      <c r="A601" s="144"/>
      <c r="B601" s="144"/>
      <c r="C601" s="145"/>
      <c r="D601" s="145"/>
      <c r="E601" s="146"/>
      <c r="F601" s="147"/>
      <c r="G601" s="145"/>
      <c r="H601" s="5"/>
      <c r="I601" s="148"/>
      <c r="L601" s="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112"/>
    </row>
    <row r="602" spans="1:68" x14ac:dyDescent="0.2">
      <c r="A602" s="144"/>
      <c r="B602" s="144"/>
      <c r="C602" s="145"/>
      <c r="D602" s="145"/>
      <c r="E602" s="146"/>
      <c r="F602" s="147"/>
      <c r="G602" s="145"/>
      <c r="H602" s="5"/>
      <c r="I602" s="148"/>
      <c r="L602" s="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112"/>
    </row>
    <row r="603" spans="1:68" x14ac:dyDescent="0.2">
      <c r="A603" s="144"/>
      <c r="B603" s="144"/>
      <c r="C603" s="145"/>
      <c r="D603" s="145"/>
      <c r="E603" s="146"/>
      <c r="F603" s="147"/>
      <c r="G603" s="145"/>
      <c r="H603" s="5"/>
      <c r="I603" s="148"/>
      <c r="L603" s="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112"/>
    </row>
    <row r="604" spans="1:68" x14ac:dyDescent="0.2">
      <c r="A604" s="144"/>
      <c r="B604" s="144"/>
      <c r="C604" s="145"/>
      <c r="D604" s="145"/>
      <c r="E604" s="146"/>
      <c r="F604" s="147"/>
      <c r="G604" s="145"/>
      <c r="H604" s="5"/>
      <c r="I604" s="148"/>
      <c r="L604" s="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112"/>
    </row>
    <row r="605" spans="1:68" x14ac:dyDescent="0.2">
      <c r="A605" s="144"/>
      <c r="B605" s="144"/>
      <c r="C605" s="145"/>
      <c r="D605" s="145"/>
      <c r="E605" s="146"/>
      <c r="F605" s="147"/>
      <c r="G605" s="145"/>
      <c r="H605" s="5"/>
      <c r="I605" s="148"/>
      <c r="L605" s="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112"/>
    </row>
    <row r="606" spans="1:68" x14ac:dyDescent="0.2">
      <c r="A606" s="144"/>
      <c r="B606" s="144"/>
      <c r="C606" s="145"/>
      <c r="D606" s="145"/>
      <c r="E606" s="146"/>
      <c r="F606" s="147"/>
      <c r="G606" s="145"/>
      <c r="H606" s="5"/>
      <c r="I606" s="148"/>
      <c r="L606" s="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112"/>
    </row>
    <row r="607" spans="1:68" x14ac:dyDescent="0.2">
      <c r="A607" s="144"/>
      <c r="B607" s="144"/>
      <c r="C607" s="145"/>
      <c r="D607" s="145"/>
      <c r="E607" s="146"/>
      <c r="F607" s="147"/>
      <c r="G607" s="145"/>
      <c r="H607" s="5"/>
      <c r="I607" s="148"/>
      <c r="L607" s="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112"/>
    </row>
    <row r="608" spans="1:68" x14ac:dyDescent="0.2">
      <c r="A608" s="144"/>
      <c r="B608" s="144"/>
      <c r="C608" s="145"/>
      <c r="D608" s="145"/>
      <c r="E608" s="146"/>
      <c r="F608" s="147"/>
      <c r="G608" s="145"/>
      <c r="H608" s="5"/>
      <c r="I608" s="148"/>
      <c r="L608" s="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112"/>
    </row>
    <row r="609" spans="1:68" x14ac:dyDescent="0.2">
      <c r="A609" s="144"/>
      <c r="B609" s="144"/>
      <c r="C609" s="145"/>
      <c r="D609" s="145"/>
      <c r="E609" s="146"/>
      <c r="F609" s="147"/>
      <c r="G609" s="145"/>
      <c r="H609" s="5"/>
      <c r="I609" s="148"/>
      <c r="L609" s="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112"/>
    </row>
    <row r="610" spans="1:68" x14ac:dyDescent="0.2">
      <c r="A610" s="144"/>
      <c r="B610" s="144"/>
      <c r="C610" s="145"/>
      <c r="D610" s="145"/>
      <c r="E610" s="146"/>
      <c r="F610" s="147"/>
      <c r="G610" s="145"/>
      <c r="H610" s="5"/>
      <c r="I610" s="148"/>
      <c r="L610" s="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112"/>
    </row>
    <row r="611" spans="1:68" x14ac:dyDescent="0.2">
      <c r="A611" s="144"/>
      <c r="B611" s="144"/>
      <c r="C611" s="145"/>
      <c r="D611" s="145"/>
      <c r="E611" s="146"/>
      <c r="F611" s="147"/>
      <c r="G611" s="145"/>
      <c r="H611" s="5"/>
      <c r="I611" s="148"/>
      <c r="L611" s="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112"/>
    </row>
    <row r="612" spans="1:68" x14ac:dyDescent="0.2">
      <c r="A612" s="144"/>
      <c r="B612" s="144"/>
      <c r="C612" s="145"/>
      <c r="D612" s="145"/>
      <c r="E612" s="146"/>
      <c r="F612" s="147"/>
      <c r="G612" s="145"/>
      <c r="H612" s="5"/>
      <c r="I612" s="148"/>
      <c r="L612" s="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112"/>
    </row>
    <row r="613" spans="1:68" x14ac:dyDescent="0.2">
      <c r="A613" s="144"/>
      <c r="B613" s="144"/>
      <c r="C613" s="145"/>
      <c r="D613" s="145"/>
      <c r="E613" s="146"/>
      <c r="F613" s="147"/>
      <c r="G613" s="145"/>
      <c r="H613" s="5"/>
      <c r="I613" s="148"/>
      <c r="L613" s="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112"/>
    </row>
    <row r="614" spans="1:68" x14ac:dyDescent="0.2">
      <c r="A614" s="144"/>
      <c r="B614" s="144"/>
      <c r="C614" s="145"/>
      <c r="D614" s="145"/>
      <c r="E614" s="146"/>
      <c r="F614" s="147"/>
      <c r="G614" s="145"/>
      <c r="H614" s="5"/>
      <c r="I614" s="148"/>
      <c r="L614" s="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112"/>
    </row>
    <row r="615" spans="1:68" x14ac:dyDescent="0.2">
      <c r="A615" s="144"/>
      <c r="B615" s="144"/>
      <c r="C615" s="145"/>
      <c r="D615" s="145"/>
      <c r="E615" s="146"/>
      <c r="F615" s="147"/>
      <c r="G615" s="145"/>
      <c r="H615" s="5"/>
      <c r="I615" s="148"/>
      <c r="L615" s="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112"/>
    </row>
    <row r="616" spans="1:68" x14ac:dyDescent="0.2">
      <c r="A616" s="144"/>
      <c r="B616" s="144"/>
      <c r="C616" s="145"/>
      <c r="D616" s="145"/>
      <c r="E616" s="146"/>
      <c r="F616" s="147"/>
      <c r="G616" s="145"/>
      <c r="H616" s="5"/>
      <c r="I616" s="148"/>
      <c r="L616" s="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112"/>
    </row>
    <row r="617" spans="1:68" x14ac:dyDescent="0.2">
      <c r="A617" s="144"/>
      <c r="B617" s="144"/>
      <c r="C617" s="145"/>
      <c r="D617" s="145"/>
      <c r="E617" s="146"/>
      <c r="F617" s="147"/>
      <c r="G617" s="145"/>
      <c r="H617" s="5"/>
      <c r="I617" s="148"/>
      <c r="L617" s="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112"/>
    </row>
    <row r="618" spans="1:68" x14ac:dyDescent="0.2">
      <c r="A618" s="144"/>
      <c r="B618" s="144"/>
      <c r="C618" s="145"/>
      <c r="D618" s="145"/>
      <c r="E618" s="146"/>
      <c r="F618" s="147"/>
      <c r="G618" s="145"/>
      <c r="H618" s="5"/>
      <c r="I618" s="148"/>
      <c r="L618" s="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112"/>
    </row>
    <row r="619" spans="1:68" x14ac:dyDescent="0.2">
      <c r="A619" s="144"/>
      <c r="B619" s="144"/>
      <c r="C619" s="145"/>
      <c r="D619" s="145"/>
      <c r="E619" s="146"/>
      <c r="F619" s="147"/>
      <c r="G619" s="145"/>
      <c r="H619" s="5"/>
      <c r="I619" s="148"/>
      <c r="L619" s="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112"/>
    </row>
    <row r="620" spans="1:68" x14ac:dyDescent="0.2">
      <c r="A620" s="144"/>
      <c r="B620" s="144"/>
      <c r="C620" s="145"/>
      <c r="D620" s="145"/>
      <c r="E620" s="146"/>
      <c r="F620" s="147"/>
      <c r="G620" s="145"/>
      <c r="H620" s="5"/>
      <c r="I620" s="148"/>
      <c r="L620" s="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112"/>
    </row>
    <row r="621" spans="1:68" x14ac:dyDescent="0.2">
      <c r="A621" s="144"/>
      <c r="B621" s="144"/>
      <c r="C621" s="145"/>
      <c r="D621" s="145"/>
      <c r="E621" s="146"/>
      <c r="F621" s="147"/>
      <c r="G621" s="145"/>
      <c r="H621" s="5"/>
      <c r="I621" s="148"/>
      <c r="L621" s="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112"/>
    </row>
    <row r="622" spans="1:68" x14ac:dyDescent="0.2">
      <c r="A622" s="144"/>
      <c r="B622" s="144"/>
      <c r="C622" s="145"/>
      <c r="D622" s="145"/>
      <c r="E622" s="146"/>
      <c r="F622" s="147"/>
      <c r="G622" s="145"/>
      <c r="H622" s="5"/>
      <c r="I622" s="148"/>
      <c r="L622" s="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112"/>
    </row>
    <row r="623" spans="1:68" x14ac:dyDescent="0.2">
      <c r="A623" s="144"/>
      <c r="B623" s="144"/>
      <c r="C623" s="145"/>
      <c r="D623" s="145"/>
      <c r="E623" s="146"/>
      <c r="F623" s="147"/>
      <c r="G623" s="145"/>
      <c r="H623" s="5"/>
      <c r="I623" s="148"/>
      <c r="L623" s="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112"/>
    </row>
    <row r="624" spans="1:68" x14ac:dyDescent="0.2">
      <c r="A624" s="144"/>
      <c r="B624" s="144"/>
      <c r="C624" s="145"/>
      <c r="D624" s="145"/>
      <c r="E624" s="146"/>
      <c r="F624" s="147"/>
      <c r="G624" s="145"/>
      <c r="H624" s="5"/>
      <c r="I624" s="148"/>
      <c r="L624" s="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112"/>
    </row>
    <row r="625" spans="1:68" x14ac:dyDescent="0.2">
      <c r="A625" s="144"/>
      <c r="B625" s="144"/>
      <c r="C625" s="145"/>
      <c r="D625" s="145"/>
      <c r="E625" s="146"/>
      <c r="F625" s="147"/>
      <c r="G625" s="145"/>
      <c r="H625" s="5"/>
      <c r="I625" s="148"/>
      <c r="L625" s="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112"/>
    </row>
    <row r="626" spans="1:68" x14ac:dyDescent="0.2">
      <c r="A626" s="144"/>
      <c r="B626" s="144"/>
      <c r="C626" s="145"/>
      <c r="D626" s="145"/>
      <c r="E626" s="146"/>
      <c r="F626" s="147"/>
      <c r="G626" s="145"/>
      <c r="H626" s="5"/>
      <c r="I626" s="148"/>
      <c r="L626" s="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112"/>
    </row>
    <row r="627" spans="1:68" x14ac:dyDescent="0.2">
      <c r="A627" s="144"/>
      <c r="B627" s="144"/>
      <c r="C627" s="145"/>
      <c r="D627" s="145"/>
      <c r="E627" s="146"/>
      <c r="F627" s="147"/>
      <c r="G627" s="145"/>
      <c r="H627" s="5"/>
      <c r="I627" s="148"/>
      <c r="L627" s="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112"/>
    </row>
    <row r="628" spans="1:68" x14ac:dyDescent="0.2">
      <c r="A628" s="144"/>
      <c r="B628" s="144"/>
      <c r="C628" s="145"/>
      <c r="D628" s="145"/>
      <c r="E628" s="146"/>
      <c r="F628" s="147"/>
      <c r="G628" s="145"/>
      <c r="H628" s="5"/>
      <c r="I628" s="148"/>
      <c r="L628" s="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112"/>
    </row>
    <row r="629" spans="1:68" x14ac:dyDescent="0.2">
      <c r="A629" s="144"/>
      <c r="B629" s="144"/>
      <c r="C629" s="145"/>
      <c r="D629" s="145"/>
      <c r="E629" s="146"/>
      <c r="F629" s="147"/>
      <c r="G629" s="145"/>
      <c r="H629" s="5"/>
      <c r="I629" s="148"/>
      <c r="L629" s="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112"/>
    </row>
    <row r="630" spans="1:68" x14ac:dyDescent="0.2">
      <c r="A630" s="144"/>
      <c r="B630" s="144"/>
      <c r="C630" s="145"/>
      <c r="D630" s="145"/>
      <c r="E630" s="146"/>
      <c r="F630" s="147"/>
      <c r="G630" s="145"/>
      <c r="H630" s="5"/>
      <c r="I630" s="148"/>
      <c r="L630" s="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112"/>
    </row>
    <row r="631" spans="1:68" x14ac:dyDescent="0.2">
      <c r="A631" s="144"/>
      <c r="B631" s="144"/>
      <c r="C631" s="145"/>
      <c r="D631" s="145"/>
      <c r="E631" s="146"/>
      <c r="F631" s="147"/>
      <c r="G631" s="145"/>
      <c r="H631" s="5"/>
      <c r="I631" s="148"/>
      <c r="L631" s="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112"/>
    </row>
    <row r="632" spans="1:68" x14ac:dyDescent="0.2">
      <c r="A632" s="144"/>
      <c r="B632" s="144"/>
      <c r="C632" s="145"/>
      <c r="D632" s="145"/>
      <c r="E632" s="146"/>
      <c r="F632" s="147"/>
      <c r="G632" s="145"/>
      <c r="H632" s="5"/>
      <c r="I632" s="148"/>
      <c r="L632" s="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112"/>
    </row>
    <row r="633" spans="1:68" x14ac:dyDescent="0.2">
      <c r="A633" s="144"/>
      <c r="B633" s="144"/>
      <c r="C633" s="145"/>
      <c r="D633" s="145"/>
      <c r="E633" s="146"/>
      <c r="F633" s="147"/>
      <c r="G633" s="145"/>
      <c r="H633" s="5"/>
      <c r="I633" s="148"/>
      <c r="L633" s="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112"/>
    </row>
    <row r="634" spans="1:68" x14ac:dyDescent="0.2">
      <c r="A634" s="144"/>
      <c r="B634" s="144"/>
      <c r="C634" s="145"/>
      <c r="D634" s="145"/>
      <c r="E634" s="146"/>
      <c r="F634" s="147"/>
      <c r="G634" s="145"/>
      <c r="H634" s="5"/>
      <c r="I634" s="148"/>
      <c r="L634" s="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112"/>
    </row>
    <row r="635" spans="1:68" x14ac:dyDescent="0.2">
      <c r="A635" s="144"/>
      <c r="B635" s="144"/>
      <c r="C635" s="145"/>
      <c r="D635" s="145"/>
      <c r="E635" s="146"/>
      <c r="F635" s="147"/>
      <c r="G635" s="145"/>
      <c r="H635" s="5"/>
      <c r="I635" s="148"/>
      <c r="L635" s="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112"/>
    </row>
    <row r="636" spans="1:68" x14ac:dyDescent="0.2">
      <c r="A636" s="144"/>
      <c r="B636" s="144"/>
      <c r="C636" s="145"/>
      <c r="D636" s="145"/>
      <c r="E636" s="146"/>
      <c r="F636" s="147"/>
      <c r="G636" s="145"/>
      <c r="H636" s="5"/>
      <c r="I636" s="148"/>
      <c r="L636" s="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112"/>
    </row>
    <row r="637" spans="1:68" x14ac:dyDescent="0.2">
      <c r="A637" s="144"/>
      <c r="B637" s="144"/>
      <c r="C637" s="145"/>
      <c r="D637" s="145"/>
      <c r="E637" s="146"/>
      <c r="F637" s="147"/>
      <c r="G637" s="145"/>
      <c r="H637" s="5"/>
      <c r="I637" s="148"/>
      <c r="L637" s="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112"/>
    </row>
    <row r="638" spans="1:68" x14ac:dyDescent="0.2">
      <c r="A638" s="144"/>
      <c r="B638" s="144"/>
      <c r="C638" s="145"/>
      <c r="D638" s="145"/>
      <c r="E638" s="146"/>
      <c r="F638" s="147"/>
      <c r="G638" s="145"/>
      <c r="H638" s="5"/>
      <c r="I638" s="148"/>
      <c r="L638" s="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112"/>
    </row>
    <row r="639" spans="1:68" x14ac:dyDescent="0.2">
      <c r="A639" s="144"/>
      <c r="B639" s="144"/>
      <c r="C639" s="145"/>
      <c r="D639" s="145"/>
      <c r="E639" s="146"/>
      <c r="F639" s="147"/>
      <c r="G639" s="145"/>
      <c r="H639" s="5"/>
      <c r="I639" s="148"/>
      <c r="L639" s="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112"/>
    </row>
    <row r="640" spans="1:68" x14ac:dyDescent="0.2">
      <c r="A640" s="144"/>
      <c r="B640" s="144"/>
      <c r="C640" s="145"/>
      <c r="D640" s="145"/>
      <c r="E640" s="146"/>
      <c r="F640" s="147"/>
      <c r="G640" s="145"/>
      <c r="H640" s="5"/>
      <c r="I640" s="148"/>
      <c r="L640" s="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112"/>
    </row>
    <row r="641" spans="1:68" x14ac:dyDescent="0.2">
      <c r="A641" s="144"/>
      <c r="B641" s="144"/>
      <c r="C641" s="145"/>
      <c r="D641" s="145"/>
      <c r="E641" s="146"/>
      <c r="F641" s="147"/>
      <c r="G641" s="145"/>
      <c r="H641" s="5"/>
      <c r="I641" s="148"/>
      <c r="L641" s="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112"/>
    </row>
    <row r="642" spans="1:68" x14ac:dyDescent="0.2">
      <c r="A642" s="144"/>
      <c r="B642" s="144"/>
      <c r="C642" s="145"/>
      <c r="D642" s="145"/>
      <c r="E642" s="146"/>
      <c r="F642" s="147"/>
      <c r="G642" s="145"/>
      <c r="H642" s="5"/>
      <c r="I642" s="148"/>
      <c r="L642" s="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112"/>
    </row>
    <row r="643" spans="1:68" x14ac:dyDescent="0.2">
      <c r="A643" s="144"/>
      <c r="B643" s="144"/>
      <c r="C643" s="145"/>
      <c r="D643" s="145"/>
      <c r="E643" s="146"/>
      <c r="F643" s="147"/>
      <c r="G643" s="145"/>
      <c r="H643" s="5"/>
      <c r="I643" s="148"/>
      <c r="L643" s="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112"/>
    </row>
    <row r="644" spans="1:68" x14ac:dyDescent="0.2">
      <c r="A644" s="144"/>
      <c r="B644" s="144"/>
      <c r="C644" s="145"/>
      <c r="D644" s="145"/>
      <c r="E644" s="146"/>
      <c r="F644" s="147"/>
      <c r="G644" s="145"/>
      <c r="H644" s="5"/>
      <c r="I644" s="148"/>
      <c r="L644" s="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112"/>
    </row>
    <row r="645" spans="1:68" x14ac:dyDescent="0.2">
      <c r="A645" s="144"/>
      <c r="B645" s="144"/>
      <c r="C645" s="145"/>
      <c r="D645" s="145"/>
      <c r="E645" s="146"/>
      <c r="F645" s="147"/>
      <c r="G645" s="145"/>
      <c r="H645" s="5"/>
      <c r="I645" s="148"/>
      <c r="L645" s="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112"/>
    </row>
    <row r="646" spans="1:68" x14ac:dyDescent="0.2">
      <c r="A646" s="144"/>
      <c r="B646" s="144"/>
      <c r="C646" s="145"/>
      <c r="D646" s="145"/>
      <c r="E646" s="146"/>
      <c r="F646" s="147"/>
      <c r="G646" s="145"/>
      <c r="H646" s="5"/>
      <c r="I646" s="148"/>
      <c r="L646" s="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112"/>
    </row>
    <row r="647" spans="1:68" x14ac:dyDescent="0.2">
      <c r="A647" s="144"/>
      <c r="B647" s="144"/>
      <c r="C647" s="145"/>
      <c r="D647" s="145"/>
      <c r="E647" s="146"/>
      <c r="F647" s="147"/>
      <c r="G647" s="145"/>
      <c r="H647" s="5"/>
      <c r="I647" s="148"/>
      <c r="L647" s="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112"/>
    </row>
    <row r="648" spans="1:68" x14ac:dyDescent="0.2">
      <c r="A648" s="144"/>
      <c r="B648" s="144"/>
      <c r="C648" s="145"/>
      <c r="D648" s="145"/>
      <c r="E648" s="146"/>
      <c r="F648" s="147"/>
      <c r="G648" s="145"/>
      <c r="H648" s="5"/>
      <c r="I648" s="148"/>
      <c r="L648" s="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112"/>
    </row>
    <row r="649" spans="1:68" x14ac:dyDescent="0.2">
      <c r="A649" s="144"/>
      <c r="B649" s="144"/>
      <c r="C649" s="145"/>
      <c r="D649" s="145"/>
      <c r="E649" s="146"/>
      <c r="F649" s="147"/>
      <c r="G649" s="145"/>
      <c r="H649" s="5"/>
      <c r="I649" s="148"/>
      <c r="L649" s="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112"/>
    </row>
    <row r="650" spans="1:68" x14ac:dyDescent="0.2">
      <c r="A650" s="144"/>
      <c r="B650" s="144"/>
      <c r="C650" s="145"/>
      <c r="D650" s="145"/>
      <c r="E650" s="146"/>
      <c r="F650" s="147"/>
      <c r="G650" s="145"/>
      <c r="H650" s="5"/>
      <c r="I650" s="148"/>
      <c r="L650" s="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112"/>
    </row>
    <row r="651" spans="1:68" x14ac:dyDescent="0.2">
      <c r="A651" s="144"/>
      <c r="B651" s="144"/>
      <c r="C651" s="145"/>
      <c r="D651" s="145"/>
      <c r="E651" s="146"/>
      <c r="F651" s="147"/>
      <c r="G651" s="145"/>
      <c r="H651" s="5"/>
      <c r="I651" s="148"/>
      <c r="L651" s="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112"/>
    </row>
    <row r="652" spans="1:68" x14ac:dyDescent="0.2">
      <c r="A652" s="144"/>
      <c r="B652" s="144"/>
      <c r="C652" s="145"/>
      <c r="D652" s="145"/>
      <c r="E652" s="146"/>
      <c r="F652" s="147"/>
      <c r="G652" s="145"/>
      <c r="H652" s="5"/>
      <c r="I652" s="148"/>
      <c r="L652" s="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112"/>
    </row>
    <row r="653" spans="1:68" x14ac:dyDescent="0.2">
      <c r="A653" s="144"/>
      <c r="B653" s="144"/>
      <c r="C653" s="145"/>
      <c r="D653" s="145"/>
      <c r="E653" s="146"/>
      <c r="F653" s="147"/>
      <c r="G653" s="145"/>
      <c r="H653" s="5"/>
      <c r="I653" s="148"/>
      <c r="L653" s="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112"/>
    </row>
    <row r="654" spans="1:68" x14ac:dyDescent="0.2">
      <c r="A654" s="144"/>
      <c r="B654" s="144"/>
      <c r="C654" s="145"/>
      <c r="D654" s="145"/>
      <c r="E654" s="146"/>
      <c r="F654" s="147"/>
      <c r="G654" s="145"/>
      <c r="H654" s="5"/>
      <c r="I654" s="148"/>
      <c r="L654" s="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112"/>
    </row>
    <row r="655" spans="1:68" x14ac:dyDescent="0.2">
      <c r="A655" s="144"/>
      <c r="B655" s="144"/>
      <c r="C655" s="145"/>
      <c r="D655" s="145"/>
      <c r="E655" s="146"/>
      <c r="F655" s="147"/>
      <c r="G655" s="145"/>
      <c r="H655" s="5"/>
      <c r="I655" s="148"/>
      <c r="L655" s="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112"/>
    </row>
    <row r="656" spans="1:68" x14ac:dyDescent="0.2">
      <c r="A656" s="144"/>
      <c r="B656" s="144"/>
      <c r="C656" s="145"/>
      <c r="D656" s="145"/>
      <c r="E656" s="146"/>
      <c r="F656" s="147"/>
      <c r="G656" s="145"/>
      <c r="H656" s="5"/>
      <c r="I656" s="148"/>
      <c r="L656" s="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112"/>
    </row>
    <row r="657" spans="1:68" x14ac:dyDescent="0.2">
      <c r="A657" s="144"/>
      <c r="B657" s="144"/>
      <c r="C657" s="145"/>
      <c r="D657" s="145"/>
      <c r="E657" s="146"/>
      <c r="F657" s="147"/>
      <c r="G657" s="145"/>
      <c r="H657" s="5"/>
      <c r="I657" s="148"/>
      <c r="L657" s="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112"/>
    </row>
    <row r="658" spans="1:68" x14ac:dyDescent="0.2">
      <c r="A658" s="144"/>
      <c r="B658" s="144"/>
      <c r="C658" s="145"/>
      <c r="D658" s="145"/>
      <c r="E658" s="146"/>
      <c r="F658" s="147"/>
      <c r="G658" s="145"/>
      <c r="H658" s="5"/>
      <c r="I658" s="148"/>
      <c r="L658" s="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112"/>
    </row>
    <row r="659" spans="1:68" x14ac:dyDescent="0.2">
      <c r="A659" s="144"/>
      <c r="B659" s="144"/>
      <c r="C659" s="145"/>
      <c r="D659" s="145"/>
      <c r="E659" s="146"/>
      <c r="F659" s="147"/>
      <c r="G659" s="145"/>
      <c r="H659" s="5"/>
      <c r="I659" s="148"/>
      <c r="L659" s="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112"/>
    </row>
    <row r="660" spans="1:68" x14ac:dyDescent="0.2">
      <c r="A660" s="144"/>
      <c r="B660" s="144"/>
      <c r="C660" s="145"/>
      <c r="D660" s="145"/>
      <c r="E660" s="146"/>
      <c r="F660" s="147"/>
      <c r="G660" s="145"/>
      <c r="H660" s="5"/>
      <c r="I660" s="148"/>
      <c r="L660" s="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112"/>
    </row>
    <row r="661" spans="1:68" x14ac:dyDescent="0.2">
      <c r="A661" s="144"/>
      <c r="B661" s="144"/>
      <c r="C661" s="145"/>
      <c r="D661" s="145"/>
      <c r="E661" s="146"/>
      <c r="F661" s="147"/>
      <c r="G661" s="145"/>
      <c r="H661" s="5"/>
      <c r="I661" s="148"/>
      <c r="L661" s="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112"/>
    </row>
    <row r="662" spans="1:68" x14ac:dyDescent="0.2">
      <c r="A662" s="144"/>
      <c r="B662" s="144"/>
      <c r="C662" s="145"/>
      <c r="D662" s="145"/>
      <c r="E662" s="146"/>
      <c r="F662" s="147"/>
      <c r="G662" s="145"/>
      <c r="H662" s="5"/>
      <c r="I662" s="148"/>
      <c r="L662" s="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112"/>
    </row>
    <row r="663" spans="1:68" x14ac:dyDescent="0.2">
      <c r="A663" s="144"/>
      <c r="B663" s="144"/>
      <c r="C663" s="145"/>
      <c r="D663" s="145"/>
      <c r="E663" s="146"/>
      <c r="F663" s="147"/>
      <c r="G663" s="145"/>
      <c r="H663" s="5"/>
      <c r="I663" s="148"/>
      <c r="L663" s="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112"/>
    </row>
    <row r="664" spans="1:68" x14ac:dyDescent="0.2">
      <c r="A664" s="144"/>
      <c r="B664" s="144"/>
      <c r="C664" s="145"/>
      <c r="D664" s="145"/>
      <c r="E664" s="146"/>
      <c r="F664" s="147"/>
      <c r="G664" s="145"/>
      <c r="H664" s="5"/>
      <c r="I664" s="148"/>
      <c r="L664" s="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112"/>
    </row>
    <row r="665" spans="1:68" x14ac:dyDescent="0.2">
      <c r="A665" s="144"/>
      <c r="B665" s="144"/>
      <c r="C665" s="145"/>
      <c r="D665" s="145"/>
      <c r="E665" s="146"/>
      <c r="F665" s="147"/>
      <c r="G665" s="145"/>
      <c r="H665" s="5"/>
      <c r="I665" s="148"/>
      <c r="L665" s="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112"/>
    </row>
    <row r="666" spans="1:68" x14ac:dyDescent="0.2">
      <c r="A666" s="144"/>
      <c r="B666" s="144"/>
      <c r="C666" s="145"/>
      <c r="D666" s="145"/>
      <c r="E666" s="146"/>
      <c r="F666" s="147"/>
      <c r="G666" s="145"/>
      <c r="H666" s="5"/>
      <c r="I666" s="148"/>
      <c r="L666" s="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112"/>
    </row>
    <row r="667" spans="1:68" x14ac:dyDescent="0.2">
      <c r="A667" s="144"/>
      <c r="B667" s="144"/>
      <c r="C667" s="145"/>
      <c r="D667" s="145"/>
      <c r="E667" s="146"/>
      <c r="F667" s="147"/>
      <c r="G667" s="145"/>
      <c r="H667" s="5"/>
      <c r="I667" s="148"/>
      <c r="L667" s="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112"/>
    </row>
    <row r="668" spans="1:68" x14ac:dyDescent="0.2">
      <c r="A668" s="144"/>
      <c r="B668" s="144"/>
      <c r="C668" s="145"/>
      <c r="D668" s="145"/>
      <c r="E668" s="146"/>
      <c r="F668" s="147"/>
      <c r="G668" s="145"/>
      <c r="H668" s="5"/>
      <c r="I668" s="148"/>
      <c r="L668" s="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112"/>
    </row>
    <row r="669" spans="1:68" x14ac:dyDescent="0.2">
      <c r="A669" s="144"/>
      <c r="B669" s="144"/>
      <c r="C669" s="145"/>
      <c r="D669" s="145"/>
      <c r="E669" s="146"/>
      <c r="F669" s="147"/>
      <c r="G669" s="145"/>
      <c r="H669" s="5"/>
      <c r="I669" s="148"/>
      <c r="L669" s="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112"/>
    </row>
    <row r="670" spans="1:68" x14ac:dyDescent="0.2">
      <c r="A670" s="144"/>
      <c r="B670" s="144"/>
      <c r="C670" s="145"/>
      <c r="D670" s="145"/>
      <c r="E670" s="146"/>
      <c r="F670" s="147"/>
      <c r="G670" s="145"/>
      <c r="H670" s="5"/>
      <c r="I670" s="148"/>
      <c r="L670" s="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112"/>
    </row>
    <row r="671" spans="1:68" x14ac:dyDescent="0.2">
      <c r="A671" s="144"/>
      <c r="B671" s="144"/>
      <c r="C671" s="145"/>
      <c r="D671" s="145"/>
      <c r="E671" s="146"/>
      <c r="F671" s="147"/>
      <c r="G671" s="145"/>
      <c r="H671" s="5"/>
      <c r="I671" s="148"/>
      <c r="L671" s="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112"/>
    </row>
    <row r="672" spans="1:68" x14ac:dyDescent="0.2">
      <c r="A672" s="144"/>
      <c r="B672" s="144"/>
      <c r="C672" s="145"/>
      <c r="D672" s="145"/>
      <c r="E672" s="146"/>
      <c r="F672" s="147"/>
      <c r="G672" s="145"/>
      <c r="H672" s="5"/>
      <c r="I672" s="148"/>
      <c r="L672" s="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112"/>
    </row>
    <row r="673" spans="1:68" x14ac:dyDescent="0.2">
      <c r="A673" s="144"/>
      <c r="B673" s="144"/>
      <c r="C673" s="145"/>
      <c r="D673" s="145"/>
      <c r="E673" s="146"/>
      <c r="F673" s="147"/>
      <c r="G673" s="145"/>
      <c r="H673" s="5"/>
      <c r="I673" s="148"/>
      <c r="L673" s="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112"/>
    </row>
    <row r="674" spans="1:68" x14ac:dyDescent="0.2">
      <c r="A674" s="144"/>
      <c r="B674" s="144"/>
      <c r="C674" s="145"/>
      <c r="D674" s="145"/>
      <c r="E674" s="146"/>
      <c r="F674" s="147"/>
      <c r="G674" s="145"/>
      <c r="H674" s="5"/>
      <c r="I674" s="148"/>
      <c r="L674" s="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112"/>
    </row>
    <row r="675" spans="1:68" x14ac:dyDescent="0.2">
      <c r="A675" s="144"/>
      <c r="B675" s="144"/>
      <c r="C675" s="145"/>
      <c r="D675" s="145"/>
      <c r="E675" s="146"/>
      <c r="F675" s="147"/>
      <c r="G675" s="145"/>
      <c r="H675" s="5"/>
      <c r="I675" s="148"/>
      <c r="L675" s="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112"/>
    </row>
    <row r="676" spans="1:68" x14ac:dyDescent="0.2">
      <c r="A676" s="144"/>
      <c r="B676" s="144"/>
      <c r="C676" s="145"/>
      <c r="D676" s="145"/>
      <c r="E676" s="146"/>
      <c r="F676" s="147"/>
      <c r="G676" s="145"/>
      <c r="H676" s="5"/>
      <c r="I676" s="148"/>
      <c r="L676" s="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112"/>
    </row>
    <row r="677" spans="1:68" x14ac:dyDescent="0.2">
      <c r="A677" s="144"/>
      <c r="B677" s="144"/>
      <c r="C677" s="145"/>
      <c r="D677" s="145"/>
      <c r="E677" s="146"/>
      <c r="F677" s="147"/>
      <c r="G677" s="145"/>
      <c r="H677" s="5"/>
      <c r="I677" s="148"/>
      <c r="L677" s="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112"/>
    </row>
    <row r="678" spans="1:68" x14ac:dyDescent="0.2">
      <c r="A678" s="144"/>
      <c r="B678" s="144"/>
      <c r="C678" s="145"/>
      <c r="D678" s="145"/>
      <c r="E678" s="146"/>
      <c r="F678" s="147"/>
      <c r="G678" s="145"/>
      <c r="H678" s="5"/>
      <c r="I678" s="148"/>
      <c r="L678" s="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112"/>
    </row>
    <row r="679" spans="1:68" x14ac:dyDescent="0.2">
      <c r="A679" s="144"/>
      <c r="B679" s="144"/>
      <c r="C679" s="145"/>
      <c r="D679" s="145"/>
      <c r="E679" s="146"/>
      <c r="F679" s="147"/>
      <c r="G679" s="145"/>
      <c r="H679" s="5"/>
      <c r="I679" s="148"/>
      <c r="L679" s="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112"/>
    </row>
    <row r="680" spans="1:68" x14ac:dyDescent="0.2">
      <c r="A680" s="144"/>
      <c r="B680" s="144"/>
      <c r="C680" s="145"/>
      <c r="D680" s="145"/>
      <c r="E680" s="146"/>
      <c r="F680" s="147"/>
      <c r="G680" s="145"/>
      <c r="H680" s="5"/>
      <c r="I680" s="148"/>
      <c r="L680" s="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112"/>
    </row>
    <row r="681" spans="1:68" x14ac:dyDescent="0.2">
      <c r="A681" s="144"/>
      <c r="B681" s="144"/>
      <c r="C681" s="145"/>
      <c r="D681" s="145"/>
      <c r="E681" s="146"/>
      <c r="F681" s="147"/>
      <c r="G681" s="145"/>
      <c r="H681" s="5"/>
      <c r="I681" s="148"/>
      <c r="L681" s="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112"/>
    </row>
    <row r="682" spans="1:68" x14ac:dyDescent="0.2">
      <c r="A682" s="144"/>
      <c r="B682" s="144"/>
      <c r="C682" s="145"/>
      <c r="D682" s="145"/>
      <c r="E682" s="146"/>
      <c r="F682" s="147"/>
      <c r="G682" s="145"/>
      <c r="H682" s="5"/>
      <c r="I682" s="148"/>
      <c r="L682" s="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112"/>
    </row>
    <row r="683" spans="1:68" x14ac:dyDescent="0.2">
      <c r="A683" s="144"/>
      <c r="B683" s="144"/>
      <c r="C683" s="145"/>
      <c r="D683" s="145"/>
      <c r="E683" s="146"/>
      <c r="F683" s="147"/>
      <c r="G683" s="145"/>
      <c r="H683" s="5"/>
      <c r="I683" s="148"/>
      <c r="L683" s="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112"/>
    </row>
    <row r="684" spans="1:68" x14ac:dyDescent="0.2">
      <c r="A684" s="144"/>
      <c r="B684" s="144"/>
      <c r="C684" s="145"/>
      <c r="D684" s="145"/>
      <c r="E684" s="146"/>
      <c r="F684" s="147"/>
      <c r="G684" s="145"/>
      <c r="H684" s="5"/>
      <c r="I684" s="148"/>
      <c r="L684" s="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112"/>
    </row>
    <row r="685" spans="1:68" x14ac:dyDescent="0.2">
      <c r="A685" s="144"/>
      <c r="B685" s="144"/>
      <c r="C685" s="145"/>
      <c r="D685" s="145"/>
      <c r="E685" s="146"/>
      <c r="F685" s="147"/>
      <c r="G685" s="145"/>
      <c r="H685" s="5"/>
      <c r="I685" s="148"/>
      <c r="L685" s="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112"/>
    </row>
    <row r="686" spans="1:68" x14ac:dyDescent="0.2">
      <c r="A686" s="144"/>
      <c r="B686" s="144"/>
      <c r="C686" s="145"/>
      <c r="D686" s="145"/>
      <c r="E686" s="146"/>
      <c r="F686" s="147"/>
      <c r="G686" s="145"/>
      <c r="H686" s="5"/>
      <c r="I686" s="148"/>
      <c r="L686" s="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112"/>
    </row>
    <row r="687" spans="1:68" x14ac:dyDescent="0.2">
      <c r="A687" s="144"/>
      <c r="B687" s="144"/>
      <c r="C687" s="145"/>
      <c r="D687" s="145"/>
      <c r="E687" s="146"/>
      <c r="F687" s="147"/>
      <c r="G687" s="145"/>
      <c r="H687" s="5"/>
      <c r="I687" s="148"/>
      <c r="L687" s="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112"/>
    </row>
    <row r="688" spans="1:68" x14ac:dyDescent="0.2">
      <c r="A688" s="144"/>
      <c r="B688" s="144"/>
      <c r="C688" s="145"/>
      <c r="D688" s="145"/>
      <c r="E688" s="146"/>
      <c r="F688" s="147"/>
      <c r="G688" s="145"/>
      <c r="H688" s="5"/>
      <c r="I688" s="148"/>
      <c r="L688" s="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112"/>
    </row>
    <row r="689" spans="1:68" x14ac:dyDescent="0.2">
      <c r="A689" s="144"/>
      <c r="B689" s="144"/>
      <c r="C689" s="145"/>
      <c r="D689" s="145"/>
      <c r="E689" s="146"/>
      <c r="F689" s="147"/>
      <c r="G689" s="145"/>
      <c r="H689" s="5"/>
      <c r="I689" s="148"/>
      <c r="L689" s="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112"/>
    </row>
    <row r="690" spans="1:68" x14ac:dyDescent="0.2">
      <c r="A690" s="144"/>
      <c r="B690" s="144"/>
      <c r="C690" s="145"/>
      <c r="D690" s="145"/>
      <c r="E690" s="146"/>
      <c r="F690" s="147"/>
      <c r="G690" s="145"/>
      <c r="H690" s="5"/>
      <c r="I690" s="148"/>
      <c r="L690" s="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112"/>
    </row>
    <row r="691" spans="1:68" x14ac:dyDescent="0.2">
      <c r="A691" s="144"/>
      <c r="B691" s="144"/>
      <c r="C691" s="145"/>
      <c r="D691" s="145"/>
      <c r="E691" s="146"/>
      <c r="F691" s="147"/>
      <c r="G691" s="145"/>
      <c r="H691" s="5"/>
      <c r="I691" s="148"/>
      <c r="L691" s="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112"/>
    </row>
    <row r="692" spans="1:68" x14ac:dyDescent="0.2">
      <c r="A692" s="144"/>
      <c r="B692" s="144"/>
      <c r="C692" s="145"/>
      <c r="D692" s="145"/>
      <c r="E692" s="146"/>
      <c r="F692" s="147"/>
      <c r="G692" s="145"/>
      <c r="H692" s="5"/>
      <c r="I692" s="148"/>
      <c r="L692" s="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112"/>
    </row>
    <row r="693" spans="1:68" x14ac:dyDescent="0.2">
      <c r="A693" s="144"/>
      <c r="B693" s="144"/>
      <c r="C693" s="145"/>
      <c r="D693" s="145"/>
      <c r="E693" s="146"/>
      <c r="F693" s="147"/>
      <c r="G693" s="145"/>
      <c r="H693" s="5"/>
      <c r="I693" s="148"/>
      <c r="L693" s="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112"/>
    </row>
    <row r="694" spans="1:68" x14ac:dyDescent="0.2">
      <c r="A694" s="144"/>
      <c r="B694" s="144"/>
      <c r="C694" s="145"/>
      <c r="D694" s="145"/>
      <c r="E694" s="146"/>
      <c r="F694" s="147"/>
      <c r="G694" s="145"/>
      <c r="H694" s="5"/>
      <c r="I694" s="148"/>
      <c r="L694" s="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112"/>
    </row>
    <row r="695" spans="1:68" x14ac:dyDescent="0.2">
      <c r="A695" s="144"/>
      <c r="B695" s="144"/>
      <c r="C695" s="145"/>
      <c r="D695" s="145"/>
      <c r="E695" s="146"/>
      <c r="F695" s="147"/>
      <c r="G695" s="145"/>
      <c r="H695" s="5"/>
      <c r="I695" s="148"/>
      <c r="L695" s="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112"/>
    </row>
    <row r="696" spans="1:68" x14ac:dyDescent="0.2">
      <c r="A696" s="144"/>
      <c r="B696" s="144"/>
      <c r="C696" s="145"/>
      <c r="D696" s="145"/>
      <c r="E696" s="146"/>
      <c r="F696" s="147"/>
      <c r="G696" s="145"/>
      <c r="H696" s="5"/>
      <c r="I696" s="148"/>
      <c r="L696" s="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112"/>
    </row>
    <row r="697" spans="1:68" x14ac:dyDescent="0.2">
      <c r="A697" s="144"/>
      <c r="B697" s="144"/>
      <c r="C697" s="145"/>
      <c r="D697" s="145"/>
      <c r="E697" s="146"/>
      <c r="F697" s="147"/>
      <c r="G697" s="145"/>
      <c r="H697" s="5"/>
      <c r="I697" s="148"/>
      <c r="L697" s="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112"/>
    </row>
    <row r="698" spans="1:68" x14ac:dyDescent="0.2">
      <c r="A698" s="144"/>
      <c r="B698" s="144"/>
      <c r="C698" s="145"/>
      <c r="D698" s="145"/>
      <c r="E698" s="146"/>
      <c r="F698" s="147"/>
      <c r="G698" s="145"/>
      <c r="H698" s="5"/>
      <c r="I698" s="148"/>
      <c r="L698" s="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112"/>
    </row>
    <row r="699" spans="1:68" x14ac:dyDescent="0.2">
      <c r="A699" s="144"/>
      <c r="B699" s="144"/>
      <c r="C699" s="145"/>
      <c r="D699" s="145"/>
      <c r="E699" s="146"/>
      <c r="F699" s="147"/>
      <c r="G699" s="145"/>
      <c r="H699" s="5"/>
      <c r="I699" s="148"/>
      <c r="L699" s="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112"/>
    </row>
    <row r="700" spans="1:68" x14ac:dyDescent="0.2">
      <c r="A700" s="144"/>
      <c r="B700" s="144"/>
      <c r="C700" s="145"/>
      <c r="D700" s="145"/>
      <c r="E700" s="146"/>
      <c r="F700" s="147"/>
      <c r="G700" s="145"/>
      <c r="H700" s="5"/>
      <c r="I700" s="148"/>
      <c r="L700" s="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112"/>
    </row>
    <row r="701" spans="1:68" x14ac:dyDescent="0.2">
      <c r="A701" s="144"/>
      <c r="B701" s="144"/>
      <c r="C701" s="145"/>
      <c r="D701" s="145"/>
      <c r="E701" s="146"/>
      <c r="F701" s="147"/>
      <c r="G701" s="145"/>
      <c r="H701" s="5"/>
      <c r="I701" s="148"/>
      <c r="L701" s="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112"/>
    </row>
    <row r="702" spans="1:68" x14ac:dyDescent="0.2">
      <c r="A702" s="144"/>
      <c r="B702" s="144"/>
      <c r="C702" s="145"/>
      <c r="D702" s="145"/>
      <c r="E702" s="146"/>
      <c r="F702" s="147"/>
      <c r="G702" s="145"/>
      <c r="H702" s="5"/>
      <c r="I702" s="148"/>
      <c r="L702" s="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112"/>
    </row>
    <row r="703" spans="1:68" x14ac:dyDescent="0.2">
      <c r="A703" s="144"/>
      <c r="B703" s="144"/>
      <c r="C703" s="145"/>
      <c r="D703" s="145"/>
      <c r="E703" s="146"/>
      <c r="F703" s="147"/>
      <c r="G703" s="145"/>
      <c r="H703" s="5"/>
      <c r="I703" s="148"/>
      <c r="L703" s="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112"/>
    </row>
    <row r="704" spans="1:68" x14ac:dyDescent="0.2">
      <c r="A704" s="144"/>
      <c r="B704" s="144"/>
      <c r="C704" s="145"/>
      <c r="D704" s="145"/>
      <c r="E704" s="146"/>
      <c r="F704" s="147"/>
      <c r="G704" s="145"/>
      <c r="H704" s="5"/>
      <c r="I704" s="148"/>
      <c r="L704" s="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112"/>
    </row>
    <row r="705" spans="1:68" x14ac:dyDescent="0.2">
      <c r="A705" s="144"/>
      <c r="B705" s="144"/>
      <c r="C705" s="145"/>
      <c r="D705" s="145"/>
      <c r="E705" s="146"/>
      <c r="F705" s="147"/>
      <c r="G705" s="145"/>
      <c r="H705" s="5"/>
      <c r="I705" s="148"/>
      <c r="L705" s="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112"/>
    </row>
    <row r="706" spans="1:68" x14ac:dyDescent="0.2">
      <c r="A706" s="144"/>
      <c r="B706" s="144"/>
      <c r="C706" s="145"/>
      <c r="D706" s="145"/>
      <c r="E706" s="146"/>
      <c r="F706" s="147"/>
      <c r="G706" s="145"/>
      <c r="H706" s="5"/>
      <c r="I706" s="148"/>
      <c r="L706" s="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112"/>
    </row>
    <row r="707" spans="1:68" x14ac:dyDescent="0.2">
      <c r="A707" s="144"/>
      <c r="B707" s="144"/>
      <c r="C707" s="145"/>
      <c r="D707" s="145"/>
      <c r="E707" s="146"/>
      <c r="F707" s="147"/>
      <c r="G707" s="145"/>
      <c r="H707" s="5"/>
      <c r="I707" s="148"/>
      <c r="L707" s="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112"/>
    </row>
    <row r="708" spans="1:68" x14ac:dyDescent="0.2">
      <c r="A708" s="144"/>
      <c r="B708" s="144"/>
      <c r="C708" s="145"/>
      <c r="D708" s="145"/>
      <c r="E708" s="146"/>
      <c r="F708" s="147"/>
      <c r="G708" s="145"/>
      <c r="H708" s="5"/>
      <c r="I708" s="148"/>
      <c r="L708" s="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112"/>
    </row>
    <row r="709" spans="1:68" x14ac:dyDescent="0.2">
      <c r="A709" s="144"/>
      <c r="B709" s="144"/>
      <c r="C709" s="145"/>
      <c r="D709" s="145"/>
      <c r="E709" s="146"/>
      <c r="F709" s="147"/>
      <c r="G709" s="145"/>
      <c r="H709" s="5"/>
      <c r="I709" s="148"/>
      <c r="L709" s="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112"/>
    </row>
    <row r="710" spans="1:68" x14ac:dyDescent="0.2">
      <c r="A710" s="144"/>
      <c r="B710" s="144"/>
      <c r="C710" s="145"/>
      <c r="D710" s="145"/>
      <c r="E710" s="146"/>
      <c r="F710" s="147"/>
      <c r="G710" s="145"/>
      <c r="H710" s="5"/>
      <c r="I710" s="148"/>
      <c r="L710" s="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112"/>
    </row>
    <row r="711" spans="1:68" x14ac:dyDescent="0.2">
      <c r="A711" s="144"/>
      <c r="B711" s="144"/>
      <c r="C711" s="145"/>
      <c r="D711" s="145"/>
      <c r="E711" s="146"/>
      <c r="F711" s="147"/>
      <c r="G711" s="145"/>
      <c r="H711" s="5"/>
      <c r="I711" s="148"/>
      <c r="L711" s="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112"/>
    </row>
    <row r="712" spans="1:68" x14ac:dyDescent="0.2">
      <c r="A712" s="144"/>
      <c r="B712" s="144"/>
      <c r="C712" s="145"/>
      <c r="D712" s="145"/>
      <c r="E712" s="146"/>
      <c r="F712" s="147"/>
      <c r="G712" s="145"/>
      <c r="H712" s="5"/>
      <c r="I712" s="148"/>
      <c r="L712" s="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112"/>
    </row>
    <row r="713" spans="1:68" x14ac:dyDescent="0.2">
      <c r="A713" s="144"/>
      <c r="B713" s="144"/>
      <c r="C713" s="145"/>
      <c r="D713" s="145"/>
      <c r="E713" s="146"/>
      <c r="F713" s="147"/>
      <c r="G713" s="145"/>
      <c r="H713" s="5"/>
      <c r="I713" s="148"/>
      <c r="L713" s="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112"/>
    </row>
    <row r="714" spans="1:68" x14ac:dyDescent="0.2">
      <c r="A714" s="144"/>
      <c r="B714" s="144"/>
      <c r="C714" s="145"/>
      <c r="D714" s="145"/>
      <c r="E714" s="146"/>
      <c r="F714" s="147"/>
      <c r="G714" s="145"/>
      <c r="H714" s="5"/>
      <c r="I714" s="148"/>
      <c r="L714" s="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112"/>
    </row>
    <row r="715" spans="1:68" x14ac:dyDescent="0.2">
      <c r="A715" s="144"/>
      <c r="B715" s="144"/>
      <c r="C715" s="145"/>
      <c r="D715" s="145"/>
      <c r="E715" s="146"/>
      <c r="F715" s="147"/>
      <c r="G715" s="145"/>
      <c r="H715" s="5"/>
      <c r="I715" s="148"/>
      <c r="L715" s="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112"/>
    </row>
    <row r="716" spans="1:68" x14ac:dyDescent="0.2">
      <c r="A716" s="144"/>
      <c r="B716" s="144"/>
      <c r="C716" s="145"/>
      <c r="D716" s="145"/>
      <c r="E716" s="146"/>
      <c r="F716" s="147"/>
      <c r="G716" s="145"/>
      <c r="H716" s="5"/>
      <c r="I716" s="148"/>
      <c r="L716" s="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112"/>
    </row>
    <row r="717" spans="1:68" x14ac:dyDescent="0.2">
      <c r="A717" s="144"/>
      <c r="B717" s="144"/>
      <c r="C717" s="145"/>
      <c r="D717" s="145"/>
      <c r="E717" s="146"/>
      <c r="F717" s="147"/>
      <c r="G717" s="145"/>
      <c r="H717" s="5"/>
      <c r="I717" s="148"/>
      <c r="L717" s="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112"/>
    </row>
    <row r="718" spans="1:68" x14ac:dyDescent="0.2">
      <c r="A718" s="144"/>
      <c r="B718" s="144"/>
      <c r="C718" s="145"/>
      <c r="D718" s="145"/>
      <c r="E718" s="146"/>
      <c r="F718" s="147"/>
      <c r="G718" s="145"/>
      <c r="H718" s="5"/>
      <c r="I718" s="148"/>
      <c r="L718" s="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112"/>
    </row>
    <row r="719" spans="1:68" x14ac:dyDescent="0.2">
      <c r="A719" s="144"/>
      <c r="B719" s="144"/>
      <c r="C719" s="145"/>
      <c r="D719" s="145"/>
      <c r="E719" s="146"/>
      <c r="F719" s="147"/>
      <c r="G719" s="145"/>
      <c r="H719" s="5"/>
      <c r="I719" s="148"/>
      <c r="L719" s="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112"/>
    </row>
    <row r="720" spans="1:68" x14ac:dyDescent="0.2">
      <c r="A720" s="144"/>
      <c r="B720" s="144"/>
      <c r="C720" s="145"/>
      <c r="D720" s="145"/>
      <c r="E720" s="146"/>
      <c r="F720" s="147"/>
      <c r="G720" s="145"/>
      <c r="H720" s="5"/>
      <c r="I720" s="148"/>
      <c r="L720" s="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112"/>
    </row>
    <row r="721" spans="1:68" x14ac:dyDescent="0.2">
      <c r="A721" s="144"/>
      <c r="B721" s="144"/>
      <c r="C721" s="145"/>
      <c r="D721" s="145"/>
      <c r="E721" s="146"/>
      <c r="F721" s="147"/>
      <c r="G721" s="145"/>
      <c r="H721" s="5"/>
      <c r="I721" s="148"/>
      <c r="L721" s="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112"/>
    </row>
    <row r="722" spans="1:68" x14ac:dyDescent="0.2">
      <c r="A722" s="144"/>
      <c r="B722" s="144"/>
      <c r="C722" s="145"/>
      <c r="D722" s="145"/>
      <c r="E722" s="146"/>
      <c r="F722" s="147"/>
      <c r="G722" s="145"/>
      <c r="H722" s="5"/>
      <c r="I722" s="148"/>
      <c r="L722" s="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112"/>
    </row>
    <row r="723" spans="1:68" x14ac:dyDescent="0.2">
      <c r="A723" s="144"/>
      <c r="B723" s="144"/>
      <c r="C723" s="145"/>
      <c r="D723" s="145"/>
      <c r="E723" s="146"/>
      <c r="F723" s="147"/>
      <c r="G723" s="145"/>
      <c r="H723" s="5"/>
      <c r="I723" s="148"/>
      <c r="L723" s="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112"/>
    </row>
    <row r="724" spans="1:68" x14ac:dyDescent="0.2">
      <c r="A724" s="144"/>
      <c r="B724" s="144"/>
      <c r="C724" s="145"/>
      <c r="D724" s="145"/>
      <c r="E724" s="146"/>
      <c r="F724" s="147"/>
      <c r="G724" s="145"/>
      <c r="H724" s="5"/>
      <c r="I724" s="148"/>
      <c r="L724" s="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112"/>
    </row>
    <row r="725" spans="1:68" x14ac:dyDescent="0.2">
      <c r="A725" s="144"/>
      <c r="B725" s="144"/>
      <c r="C725" s="145"/>
      <c r="D725" s="145"/>
      <c r="E725" s="146"/>
      <c r="F725" s="147"/>
      <c r="G725" s="145"/>
      <c r="H725" s="5"/>
      <c r="I725" s="148"/>
      <c r="L725" s="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112"/>
    </row>
    <row r="726" spans="1:68" x14ac:dyDescent="0.2">
      <c r="A726" s="144"/>
      <c r="B726" s="144"/>
      <c r="C726" s="145"/>
      <c r="D726" s="145"/>
      <c r="E726" s="146"/>
      <c r="F726" s="147"/>
      <c r="G726" s="145"/>
      <c r="H726" s="5"/>
      <c r="I726" s="148"/>
      <c r="L726" s="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112"/>
    </row>
    <row r="727" spans="1:68" x14ac:dyDescent="0.2">
      <c r="A727" s="144"/>
      <c r="B727" s="144"/>
      <c r="C727" s="145"/>
      <c r="D727" s="145"/>
      <c r="E727" s="146"/>
      <c r="F727" s="147"/>
      <c r="G727" s="145"/>
      <c r="H727" s="5"/>
      <c r="I727" s="148"/>
      <c r="L727" s="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112"/>
    </row>
    <row r="728" spans="1:68" x14ac:dyDescent="0.2">
      <c r="A728" s="144"/>
      <c r="B728" s="144"/>
      <c r="C728" s="145"/>
      <c r="D728" s="145"/>
      <c r="E728" s="146"/>
      <c r="F728" s="147"/>
      <c r="G728" s="145"/>
      <c r="H728" s="5"/>
      <c r="I728" s="148"/>
      <c r="L728" s="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112"/>
    </row>
    <row r="729" spans="1:68" x14ac:dyDescent="0.2">
      <c r="A729" s="144"/>
      <c r="B729" s="144"/>
      <c r="C729" s="145"/>
      <c r="D729" s="145"/>
      <c r="E729" s="146"/>
      <c r="F729" s="147"/>
      <c r="G729" s="145"/>
      <c r="H729" s="5"/>
      <c r="I729" s="148"/>
      <c r="L729" s="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112"/>
    </row>
    <row r="730" spans="1:68" x14ac:dyDescent="0.2">
      <c r="A730" s="144"/>
      <c r="B730" s="144"/>
      <c r="C730" s="145"/>
      <c r="D730" s="145"/>
      <c r="E730" s="146"/>
      <c r="F730" s="147"/>
      <c r="G730" s="145"/>
      <c r="H730" s="5"/>
      <c r="I730" s="148"/>
      <c r="L730" s="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112"/>
    </row>
    <row r="731" spans="1:68" x14ac:dyDescent="0.2">
      <c r="A731" s="144"/>
      <c r="B731" s="144"/>
      <c r="C731" s="145"/>
      <c r="D731" s="145"/>
      <c r="E731" s="146"/>
      <c r="F731" s="147"/>
      <c r="G731" s="145"/>
      <c r="H731" s="5"/>
      <c r="I731" s="148"/>
      <c r="L731" s="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112"/>
    </row>
    <row r="732" spans="1:68" x14ac:dyDescent="0.2">
      <c r="A732" s="144"/>
      <c r="B732" s="144"/>
      <c r="C732" s="145"/>
      <c r="D732" s="145"/>
      <c r="E732" s="146"/>
      <c r="F732" s="147"/>
      <c r="G732" s="145"/>
      <c r="H732" s="5"/>
      <c r="I732" s="148"/>
      <c r="L732" s="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112"/>
    </row>
    <row r="733" spans="1:68" x14ac:dyDescent="0.2">
      <c r="A733" s="144"/>
      <c r="B733" s="144"/>
      <c r="C733" s="145"/>
      <c r="D733" s="145"/>
      <c r="E733" s="146"/>
      <c r="F733" s="147"/>
      <c r="G733" s="145"/>
      <c r="H733" s="5"/>
      <c r="I733" s="148"/>
      <c r="L733" s="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112"/>
    </row>
    <row r="734" spans="1:68" x14ac:dyDescent="0.2">
      <c r="A734" s="144"/>
      <c r="B734" s="144"/>
      <c r="C734" s="145"/>
      <c r="D734" s="145"/>
      <c r="E734" s="146"/>
      <c r="F734" s="147"/>
      <c r="G734" s="145"/>
      <c r="H734" s="5"/>
      <c r="I734" s="148"/>
      <c r="L734" s="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112"/>
    </row>
    <row r="735" spans="1:68" x14ac:dyDescent="0.2">
      <c r="A735" s="144"/>
      <c r="B735" s="144"/>
      <c r="C735" s="145"/>
      <c r="D735" s="145"/>
      <c r="E735" s="146"/>
      <c r="F735" s="147"/>
      <c r="G735" s="145"/>
      <c r="H735" s="5"/>
      <c r="I735" s="148"/>
      <c r="L735" s="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112"/>
    </row>
    <row r="736" spans="1:68" x14ac:dyDescent="0.2">
      <c r="A736" s="144"/>
      <c r="B736" s="144"/>
      <c r="C736" s="145"/>
      <c r="D736" s="145"/>
      <c r="E736" s="146"/>
      <c r="F736" s="147"/>
      <c r="G736" s="145"/>
      <c r="H736" s="5"/>
      <c r="I736" s="148"/>
      <c r="L736" s="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112"/>
    </row>
    <row r="737" spans="1:68" x14ac:dyDescent="0.2">
      <c r="A737" s="144"/>
      <c r="B737" s="144"/>
      <c r="C737" s="145"/>
      <c r="D737" s="145"/>
      <c r="E737" s="146"/>
      <c r="F737" s="147"/>
      <c r="G737" s="145"/>
      <c r="H737" s="5"/>
      <c r="I737" s="148"/>
      <c r="L737" s="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112"/>
    </row>
    <row r="738" spans="1:68" x14ac:dyDescent="0.2">
      <c r="A738" s="144"/>
      <c r="B738" s="144"/>
      <c r="C738" s="145"/>
      <c r="D738" s="145"/>
      <c r="E738" s="146"/>
      <c r="F738" s="147"/>
      <c r="G738" s="145"/>
      <c r="H738" s="5"/>
      <c r="I738" s="148"/>
      <c r="L738" s="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112"/>
    </row>
    <row r="739" spans="1:68" x14ac:dyDescent="0.2">
      <c r="A739" s="144"/>
      <c r="B739" s="144"/>
      <c r="C739" s="145"/>
      <c r="D739" s="145"/>
      <c r="E739" s="146"/>
      <c r="F739" s="147"/>
      <c r="G739" s="145"/>
      <c r="H739" s="5"/>
      <c r="I739" s="148"/>
      <c r="L739" s="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112"/>
    </row>
    <row r="740" spans="1:68" x14ac:dyDescent="0.2">
      <c r="A740" s="144"/>
      <c r="B740" s="144"/>
      <c r="C740" s="145"/>
      <c r="D740" s="145"/>
      <c r="E740" s="146"/>
      <c r="F740" s="147"/>
      <c r="G740" s="145"/>
      <c r="H740" s="5"/>
      <c r="I740" s="148"/>
      <c r="L740" s="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112"/>
    </row>
    <row r="741" spans="1:68" x14ac:dyDescent="0.2">
      <c r="A741" s="144"/>
      <c r="B741" s="144"/>
      <c r="C741" s="145"/>
      <c r="D741" s="145"/>
      <c r="E741" s="146"/>
      <c r="F741" s="147"/>
      <c r="G741" s="145"/>
      <c r="H741" s="5"/>
      <c r="I741" s="148"/>
      <c r="L741" s="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112"/>
    </row>
    <row r="742" spans="1:68" x14ac:dyDescent="0.2">
      <c r="A742" s="144"/>
      <c r="B742" s="144"/>
      <c r="C742" s="145"/>
      <c r="D742" s="145"/>
      <c r="E742" s="146"/>
      <c r="F742" s="147"/>
      <c r="G742" s="145"/>
      <c r="H742" s="5"/>
      <c r="I742" s="148"/>
      <c r="L742" s="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112"/>
    </row>
    <row r="743" spans="1:68" x14ac:dyDescent="0.2">
      <c r="A743" s="144"/>
      <c r="B743" s="144"/>
      <c r="C743" s="145"/>
      <c r="D743" s="145"/>
      <c r="E743" s="146"/>
      <c r="F743" s="147"/>
      <c r="G743" s="145"/>
      <c r="H743" s="5"/>
      <c r="I743" s="148"/>
      <c r="L743" s="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112"/>
    </row>
    <row r="744" spans="1:68" x14ac:dyDescent="0.2">
      <c r="A744" s="144"/>
      <c r="B744" s="144"/>
      <c r="C744" s="145"/>
      <c r="D744" s="145"/>
      <c r="E744" s="146"/>
      <c r="F744" s="147"/>
      <c r="G744" s="145"/>
      <c r="H744" s="5"/>
      <c r="I744" s="148"/>
      <c r="L744" s="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112"/>
    </row>
    <row r="745" spans="1:68" x14ac:dyDescent="0.2">
      <c r="A745" s="144"/>
      <c r="B745" s="144"/>
      <c r="C745" s="145"/>
      <c r="D745" s="145"/>
      <c r="E745" s="146"/>
      <c r="F745" s="147"/>
      <c r="G745" s="145"/>
      <c r="H745" s="5"/>
      <c r="I745" s="148"/>
      <c r="L745" s="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112"/>
    </row>
    <row r="746" spans="1:68" x14ac:dyDescent="0.2">
      <c r="A746" s="144"/>
      <c r="B746" s="144"/>
      <c r="C746" s="145"/>
      <c r="D746" s="145"/>
      <c r="E746" s="146"/>
      <c r="F746" s="147"/>
      <c r="G746" s="145"/>
      <c r="H746" s="5"/>
      <c r="I746" s="148"/>
      <c r="L746" s="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112"/>
    </row>
    <row r="747" spans="1:68" x14ac:dyDescent="0.2">
      <c r="A747" s="144"/>
      <c r="B747" s="144"/>
      <c r="C747" s="145"/>
      <c r="D747" s="145"/>
      <c r="E747" s="146"/>
      <c r="F747" s="147"/>
      <c r="G747" s="145"/>
      <c r="H747" s="5"/>
      <c r="I747" s="148"/>
      <c r="L747" s="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112"/>
    </row>
    <row r="748" spans="1:68" x14ac:dyDescent="0.2">
      <c r="A748" s="144"/>
      <c r="B748" s="144"/>
      <c r="C748" s="145"/>
      <c r="D748" s="145"/>
      <c r="E748" s="146"/>
      <c r="F748" s="147"/>
      <c r="G748" s="145"/>
      <c r="H748" s="5"/>
      <c r="I748" s="148"/>
      <c r="L748" s="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112"/>
    </row>
    <row r="749" spans="1:68" x14ac:dyDescent="0.2">
      <c r="A749" s="144"/>
      <c r="B749" s="144"/>
      <c r="C749" s="145"/>
      <c r="D749" s="145"/>
      <c r="E749" s="146"/>
      <c r="F749" s="147"/>
      <c r="G749" s="145"/>
      <c r="H749" s="5"/>
      <c r="I749" s="148"/>
      <c r="L749" s="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112"/>
    </row>
    <row r="750" spans="1:68" x14ac:dyDescent="0.2">
      <c r="A750" s="144"/>
      <c r="B750" s="144"/>
      <c r="C750" s="145"/>
      <c r="D750" s="145"/>
      <c r="E750" s="146"/>
      <c r="F750" s="147"/>
      <c r="G750" s="145"/>
      <c r="H750" s="5"/>
      <c r="I750" s="148"/>
      <c r="L750" s="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112"/>
    </row>
    <row r="751" spans="1:68" x14ac:dyDescent="0.2">
      <c r="A751" s="144"/>
      <c r="B751" s="144"/>
      <c r="C751" s="145"/>
      <c r="D751" s="145"/>
      <c r="E751" s="146"/>
      <c r="F751" s="147"/>
      <c r="G751" s="145"/>
      <c r="H751" s="5"/>
      <c r="I751" s="148"/>
      <c r="L751" s="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112"/>
    </row>
    <row r="752" spans="1:68" x14ac:dyDescent="0.2">
      <c r="A752" s="144"/>
      <c r="B752" s="144"/>
      <c r="C752" s="145"/>
      <c r="D752" s="145"/>
      <c r="E752" s="146"/>
      <c r="F752" s="147"/>
      <c r="G752" s="145"/>
      <c r="H752" s="5"/>
      <c r="I752" s="148"/>
      <c r="L752" s="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112"/>
    </row>
    <row r="753" spans="1:68" x14ac:dyDescent="0.2">
      <c r="A753" s="144"/>
      <c r="B753" s="144"/>
      <c r="C753" s="145"/>
      <c r="D753" s="145"/>
      <c r="E753" s="146"/>
      <c r="F753" s="147"/>
      <c r="G753" s="145"/>
      <c r="H753" s="5"/>
      <c r="I753" s="148"/>
      <c r="L753" s="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112"/>
    </row>
    <row r="754" spans="1:68" x14ac:dyDescent="0.2">
      <c r="A754" s="144"/>
      <c r="B754" s="144"/>
      <c r="C754" s="145"/>
      <c r="D754" s="145"/>
      <c r="E754" s="146"/>
      <c r="F754" s="147"/>
      <c r="G754" s="145"/>
      <c r="H754" s="5"/>
      <c r="I754" s="148"/>
      <c r="L754" s="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112"/>
    </row>
    <row r="755" spans="1:68" x14ac:dyDescent="0.2">
      <c r="A755" s="144"/>
      <c r="B755" s="144"/>
      <c r="C755" s="145"/>
      <c r="D755" s="145"/>
      <c r="E755" s="146"/>
      <c r="F755" s="147"/>
      <c r="G755" s="145"/>
      <c r="H755" s="5"/>
      <c r="I755" s="148"/>
      <c r="L755" s="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112"/>
    </row>
    <row r="756" spans="1:68" x14ac:dyDescent="0.2">
      <c r="A756" s="144"/>
      <c r="B756" s="144"/>
      <c r="C756" s="145"/>
      <c r="D756" s="145"/>
      <c r="E756" s="146"/>
      <c r="F756" s="147"/>
      <c r="G756" s="145"/>
      <c r="H756" s="5"/>
      <c r="I756" s="148"/>
      <c r="L756" s="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112"/>
    </row>
    <row r="757" spans="1:68" x14ac:dyDescent="0.2">
      <c r="A757" s="144"/>
      <c r="B757" s="144"/>
      <c r="C757" s="145"/>
      <c r="D757" s="145"/>
      <c r="E757" s="146"/>
      <c r="F757" s="147"/>
      <c r="G757" s="145"/>
      <c r="H757" s="5"/>
      <c r="I757" s="148"/>
      <c r="L757" s="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112"/>
    </row>
    <row r="758" spans="1:68" x14ac:dyDescent="0.2">
      <c r="A758" s="144"/>
      <c r="B758" s="144"/>
      <c r="C758" s="145"/>
      <c r="D758" s="145"/>
      <c r="E758" s="146"/>
      <c r="F758" s="147"/>
      <c r="G758" s="145"/>
      <c r="H758" s="5"/>
      <c r="I758" s="148"/>
      <c r="L758" s="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112"/>
    </row>
    <row r="759" spans="1:68" x14ac:dyDescent="0.2">
      <c r="A759" s="144"/>
      <c r="B759" s="144"/>
      <c r="C759" s="145"/>
      <c r="D759" s="145"/>
      <c r="E759" s="146"/>
      <c r="F759" s="147"/>
      <c r="G759" s="145"/>
      <c r="H759" s="5"/>
      <c r="I759" s="148"/>
      <c r="L759" s="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112"/>
    </row>
    <row r="760" spans="1:68" x14ac:dyDescent="0.2">
      <c r="A760" s="144"/>
      <c r="B760" s="144"/>
      <c r="C760" s="145"/>
      <c r="D760" s="145"/>
      <c r="E760" s="146"/>
      <c r="F760" s="147"/>
      <c r="G760" s="145"/>
      <c r="H760" s="5"/>
      <c r="I760" s="148"/>
      <c r="L760" s="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112"/>
    </row>
    <row r="761" spans="1:68" x14ac:dyDescent="0.2">
      <c r="A761" s="144"/>
      <c r="B761" s="144"/>
      <c r="C761" s="145"/>
      <c r="D761" s="145"/>
      <c r="E761" s="146"/>
      <c r="F761" s="147"/>
      <c r="G761" s="145"/>
      <c r="H761" s="5"/>
      <c r="I761" s="148"/>
      <c r="L761" s="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112"/>
    </row>
    <row r="762" spans="1:68" x14ac:dyDescent="0.2">
      <c r="A762" s="144"/>
      <c r="B762" s="144"/>
      <c r="C762" s="145"/>
      <c r="D762" s="145"/>
      <c r="E762" s="146"/>
      <c r="F762" s="147"/>
      <c r="G762" s="145"/>
      <c r="H762" s="5"/>
      <c r="I762" s="148"/>
      <c r="L762" s="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112"/>
    </row>
    <row r="763" spans="1:68" x14ac:dyDescent="0.2">
      <c r="A763" s="144"/>
      <c r="B763" s="144"/>
      <c r="C763" s="145"/>
      <c r="D763" s="145"/>
      <c r="E763" s="146"/>
      <c r="F763" s="147"/>
      <c r="G763" s="145"/>
      <c r="H763" s="5"/>
      <c r="I763" s="148"/>
      <c r="L763" s="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112"/>
    </row>
    <row r="764" spans="1:68" x14ac:dyDescent="0.2">
      <c r="A764" s="144"/>
      <c r="B764" s="144"/>
      <c r="C764" s="145"/>
      <c r="D764" s="145"/>
      <c r="E764" s="146"/>
      <c r="F764" s="147"/>
      <c r="G764" s="145"/>
      <c r="H764" s="5"/>
      <c r="I764" s="148"/>
      <c r="L764" s="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112"/>
    </row>
    <row r="765" spans="1:68" x14ac:dyDescent="0.2">
      <c r="A765" s="144"/>
      <c r="B765" s="144"/>
      <c r="C765" s="145"/>
      <c r="D765" s="145"/>
      <c r="E765" s="146"/>
      <c r="F765" s="147"/>
      <c r="G765" s="145"/>
      <c r="H765" s="5"/>
      <c r="I765" s="148"/>
      <c r="L765" s="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112"/>
    </row>
    <row r="766" spans="1:68" x14ac:dyDescent="0.2">
      <c r="A766" s="144"/>
      <c r="B766" s="144"/>
      <c r="C766" s="145"/>
      <c r="D766" s="145"/>
      <c r="E766" s="146"/>
      <c r="F766" s="147"/>
      <c r="G766" s="145"/>
      <c r="H766" s="5"/>
      <c r="I766" s="148"/>
      <c r="L766" s="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112"/>
    </row>
    <row r="767" spans="1:68" x14ac:dyDescent="0.2">
      <c r="A767" s="144"/>
      <c r="B767" s="144"/>
      <c r="C767" s="145"/>
      <c r="D767" s="145"/>
      <c r="E767" s="146"/>
      <c r="F767" s="147"/>
      <c r="G767" s="145"/>
      <c r="H767" s="5"/>
      <c r="I767" s="148"/>
      <c r="L767" s="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112"/>
    </row>
    <row r="768" spans="1:68" x14ac:dyDescent="0.2">
      <c r="A768" s="144"/>
      <c r="B768" s="144"/>
      <c r="C768" s="145"/>
      <c r="D768" s="145"/>
      <c r="E768" s="146"/>
      <c r="F768" s="147"/>
      <c r="G768" s="145"/>
      <c r="H768" s="5"/>
      <c r="I768" s="148"/>
      <c r="L768" s="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112"/>
    </row>
    <row r="769" spans="1:68" x14ac:dyDescent="0.2">
      <c r="A769" s="144"/>
      <c r="B769" s="144"/>
      <c r="C769" s="145"/>
      <c r="D769" s="145"/>
      <c r="E769" s="146"/>
      <c r="F769" s="147"/>
      <c r="G769" s="145"/>
      <c r="H769" s="5"/>
      <c r="I769" s="148"/>
      <c r="L769" s="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112"/>
    </row>
    <row r="770" spans="1:68" x14ac:dyDescent="0.2">
      <c r="A770" s="144"/>
      <c r="B770" s="144"/>
      <c r="C770" s="145"/>
      <c r="D770" s="145"/>
      <c r="E770" s="146"/>
      <c r="F770" s="147"/>
      <c r="G770" s="145"/>
      <c r="H770" s="5"/>
      <c r="I770" s="148"/>
      <c r="L770" s="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112"/>
    </row>
    <row r="771" spans="1:68" x14ac:dyDescent="0.2">
      <c r="A771" s="144"/>
      <c r="B771" s="144"/>
      <c r="C771" s="145"/>
      <c r="D771" s="145"/>
      <c r="E771" s="146"/>
      <c r="F771" s="147"/>
      <c r="G771" s="145"/>
      <c r="H771" s="5"/>
      <c r="I771" s="148"/>
      <c r="L771" s="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112"/>
    </row>
    <row r="772" spans="1:68" x14ac:dyDescent="0.2">
      <c r="A772" s="144"/>
      <c r="B772" s="144"/>
      <c r="C772" s="145"/>
      <c r="D772" s="145"/>
      <c r="E772" s="146"/>
      <c r="F772" s="147"/>
      <c r="G772" s="145"/>
      <c r="H772" s="5"/>
      <c r="I772" s="148"/>
      <c r="L772" s="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112"/>
    </row>
    <row r="773" spans="1:68" x14ac:dyDescent="0.2">
      <c r="A773" s="144"/>
      <c r="B773" s="144"/>
      <c r="C773" s="145"/>
      <c r="D773" s="145"/>
      <c r="E773" s="146"/>
      <c r="F773" s="147"/>
      <c r="G773" s="145"/>
      <c r="H773" s="5"/>
      <c r="I773" s="148"/>
      <c r="L773" s="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112"/>
    </row>
    <row r="774" spans="1:68" x14ac:dyDescent="0.2">
      <c r="A774" s="144"/>
      <c r="B774" s="144"/>
      <c r="C774" s="145"/>
      <c r="D774" s="145"/>
      <c r="E774" s="146"/>
      <c r="F774" s="147"/>
      <c r="G774" s="145"/>
      <c r="H774" s="5"/>
      <c r="I774" s="148"/>
      <c r="L774" s="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112"/>
    </row>
    <row r="775" spans="1:68" x14ac:dyDescent="0.2">
      <c r="A775" s="144"/>
      <c r="B775" s="144"/>
      <c r="C775" s="145"/>
      <c r="D775" s="145"/>
      <c r="E775" s="146"/>
      <c r="F775" s="147"/>
      <c r="G775" s="145"/>
      <c r="H775" s="5"/>
      <c r="I775" s="148"/>
      <c r="L775" s="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112"/>
    </row>
    <row r="776" spans="1:68" x14ac:dyDescent="0.2">
      <c r="A776" s="144"/>
      <c r="B776" s="144"/>
      <c r="C776" s="145"/>
      <c r="D776" s="145"/>
      <c r="E776" s="146"/>
      <c r="F776" s="147"/>
      <c r="G776" s="145"/>
      <c r="H776" s="5"/>
      <c r="I776" s="148"/>
      <c r="L776" s="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112"/>
    </row>
    <row r="777" spans="1:68" x14ac:dyDescent="0.2">
      <c r="A777" s="144"/>
      <c r="B777" s="144"/>
      <c r="C777" s="145"/>
      <c r="D777" s="145"/>
      <c r="E777" s="146"/>
      <c r="F777" s="147"/>
      <c r="G777" s="145"/>
      <c r="H777" s="5"/>
      <c r="I777" s="148"/>
      <c r="L777" s="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112"/>
    </row>
    <row r="778" spans="1:68" x14ac:dyDescent="0.2">
      <c r="A778" s="144"/>
      <c r="B778" s="144"/>
      <c r="C778" s="145"/>
      <c r="D778" s="145"/>
      <c r="E778" s="146"/>
      <c r="F778" s="147"/>
      <c r="G778" s="145"/>
      <c r="H778" s="5"/>
      <c r="I778" s="148"/>
      <c r="L778" s="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112"/>
    </row>
    <row r="779" spans="1:68" x14ac:dyDescent="0.2">
      <c r="A779" s="144"/>
      <c r="B779" s="144"/>
      <c r="C779" s="145"/>
      <c r="D779" s="145"/>
      <c r="E779" s="146"/>
      <c r="F779" s="147"/>
      <c r="G779" s="145"/>
      <c r="H779" s="5"/>
      <c r="I779" s="148"/>
      <c r="L779" s="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112"/>
    </row>
    <row r="780" spans="1:68" x14ac:dyDescent="0.2">
      <c r="A780" s="144"/>
      <c r="B780" s="144"/>
      <c r="C780" s="145"/>
      <c r="D780" s="145"/>
      <c r="E780" s="146"/>
      <c r="F780" s="147"/>
      <c r="G780" s="145"/>
      <c r="H780" s="5"/>
      <c r="I780" s="148"/>
      <c r="L780" s="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112"/>
    </row>
    <row r="781" spans="1:68" x14ac:dyDescent="0.2">
      <c r="A781" s="144"/>
      <c r="B781" s="144"/>
      <c r="C781" s="145"/>
      <c r="D781" s="145"/>
      <c r="E781" s="146"/>
      <c r="F781" s="147"/>
      <c r="G781" s="145"/>
      <c r="H781" s="5"/>
      <c r="I781" s="148"/>
      <c r="L781" s="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112"/>
    </row>
    <row r="782" spans="1:68" x14ac:dyDescent="0.2">
      <c r="A782" s="144"/>
      <c r="B782" s="144"/>
      <c r="C782" s="145"/>
      <c r="D782" s="145"/>
      <c r="E782" s="146"/>
      <c r="F782" s="147"/>
      <c r="G782" s="145"/>
      <c r="H782" s="5"/>
      <c r="I782" s="148"/>
      <c r="L782" s="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112"/>
    </row>
    <row r="783" spans="1:68" x14ac:dyDescent="0.2">
      <c r="A783" s="144"/>
      <c r="B783" s="144"/>
      <c r="C783" s="145"/>
      <c r="D783" s="145"/>
      <c r="E783" s="146"/>
      <c r="F783" s="147"/>
      <c r="G783" s="145"/>
      <c r="H783" s="5"/>
      <c r="I783" s="148"/>
      <c r="L783" s="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112"/>
    </row>
    <row r="784" spans="1:68" x14ac:dyDescent="0.2">
      <c r="A784" s="144"/>
      <c r="B784" s="144"/>
      <c r="C784" s="145"/>
      <c r="D784" s="145"/>
      <c r="E784" s="146"/>
      <c r="F784" s="147"/>
      <c r="G784" s="145"/>
      <c r="H784" s="5"/>
      <c r="I784" s="148"/>
      <c r="L784" s="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112"/>
    </row>
    <row r="785" spans="1:68" x14ac:dyDescent="0.2">
      <c r="A785" s="144"/>
      <c r="B785" s="144"/>
      <c r="C785" s="145"/>
      <c r="D785" s="145"/>
      <c r="E785" s="146"/>
      <c r="F785" s="147"/>
      <c r="G785" s="145"/>
      <c r="H785" s="5"/>
      <c r="I785" s="148"/>
      <c r="L785" s="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112"/>
    </row>
    <row r="786" spans="1:68" x14ac:dyDescent="0.2">
      <c r="A786" s="144"/>
      <c r="B786" s="144"/>
      <c r="C786" s="145"/>
      <c r="D786" s="145"/>
      <c r="E786" s="146"/>
      <c r="F786" s="147"/>
      <c r="G786" s="145"/>
      <c r="H786" s="5"/>
      <c r="I786" s="148"/>
      <c r="L786" s="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112"/>
    </row>
    <row r="787" spans="1:68" x14ac:dyDescent="0.2">
      <c r="A787" s="144"/>
      <c r="B787" s="144"/>
      <c r="C787" s="145"/>
      <c r="D787" s="145"/>
      <c r="E787" s="146"/>
      <c r="F787" s="147"/>
      <c r="G787" s="145"/>
      <c r="H787" s="5"/>
      <c r="I787" s="148"/>
      <c r="L787" s="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112"/>
    </row>
    <row r="788" spans="1:68" x14ac:dyDescent="0.2">
      <c r="A788" s="144"/>
      <c r="B788" s="144"/>
      <c r="C788" s="145"/>
      <c r="D788" s="145"/>
      <c r="E788" s="146"/>
      <c r="F788" s="147"/>
      <c r="G788" s="145"/>
      <c r="H788" s="5"/>
      <c r="I788" s="148"/>
      <c r="L788" s="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112"/>
    </row>
    <row r="789" spans="1:68" x14ac:dyDescent="0.2">
      <c r="A789" s="144"/>
      <c r="B789" s="144"/>
      <c r="C789" s="145"/>
      <c r="D789" s="145"/>
      <c r="E789" s="146"/>
      <c r="F789" s="147"/>
      <c r="G789" s="145"/>
      <c r="H789" s="5"/>
      <c r="I789" s="148"/>
      <c r="L789" s="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112"/>
    </row>
    <row r="790" spans="1:68" x14ac:dyDescent="0.2">
      <c r="A790" s="144"/>
      <c r="B790" s="144"/>
      <c r="C790" s="145"/>
      <c r="D790" s="145"/>
      <c r="E790" s="146"/>
      <c r="F790" s="147"/>
      <c r="G790" s="145"/>
      <c r="H790" s="5"/>
      <c r="I790" s="148"/>
      <c r="L790" s="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112"/>
    </row>
    <row r="791" spans="1:68" x14ac:dyDescent="0.2">
      <c r="A791" s="144"/>
      <c r="B791" s="144"/>
      <c r="C791" s="145"/>
      <c r="D791" s="145"/>
      <c r="E791" s="146"/>
      <c r="F791" s="147"/>
      <c r="G791" s="145"/>
      <c r="H791" s="5"/>
      <c r="I791" s="148"/>
      <c r="L791" s="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112"/>
    </row>
    <row r="792" spans="1:68" x14ac:dyDescent="0.2">
      <c r="A792" s="144"/>
      <c r="B792" s="144"/>
      <c r="C792" s="145"/>
      <c r="D792" s="145"/>
      <c r="E792" s="146"/>
      <c r="F792" s="147"/>
      <c r="G792" s="145"/>
      <c r="H792" s="5"/>
      <c r="I792" s="148"/>
      <c r="L792" s="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112"/>
    </row>
    <row r="793" spans="1:68" x14ac:dyDescent="0.2">
      <c r="A793" s="144"/>
      <c r="B793" s="144"/>
      <c r="C793" s="145"/>
      <c r="D793" s="145"/>
      <c r="E793" s="146"/>
      <c r="F793" s="147"/>
      <c r="G793" s="145"/>
      <c r="H793" s="5"/>
      <c r="I793" s="148"/>
      <c r="L793" s="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112"/>
    </row>
    <row r="794" spans="1:68" x14ac:dyDescent="0.2">
      <c r="A794" s="144"/>
      <c r="B794" s="144"/>
      <c r="C794" s="145"/>
      <c r="D794" s="145"/>
      <c r="E794" s="146"/>
      <c r="F794" s="147"/>
      <c r="G794" s="145"/>
      <c r="H794" s="5"/>
      <c r="I794" s="148"/>
      <c r="L794" s="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112"/>
    </row>
    <row r="795" spans="1:68" x14ac:dyDescent="0.2">
      <c r="A795" s="144"/>
      <c r="B795" s="144"/>
      <c r="C795" s="145"/>
      <c r="D795" s="145"/>
      <c r="E795" s="146"/>
      <c r="F795" s="147"/>
      <c r="G795" s="145"/>
      <c r="H795" s="5"/>
      <c r="I795" s="148"/>
      <c r="L795" s="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112"/>
    </row>
    <row r="796" spans="1:68" x14ac:dyDescent="0.2">
      <c r="A796" s="144"/>
      <c r="B796" s="144"/>
      <c r="C796" s="145"/>
      <c r="D796" s="145"/>
      <c r="E796" s="146"/>
      <c r="F796" s="147"/>
      <c r="G796" s="145"/>
      <c r="H796" s="5"/>
      <c r="I796" s="148"/>
      <c r="L796" s="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112"/>
    </row>
    <row r="797" spans="1:68" x14ac:dyDescent="0.2">
      <c r="A797" s="144"/>
      <c r="B797" s="144"/>
      <c r="C797" s="145"/>
      <c r="D797" s="145"/>
      <c r="E797" s="146"/>
      <c r="F797" s="147"/>
      <c r="G797" s="145"/>
      <c r="H797" s="5"/>
      <c r="I797" s="148"/>
      <c r="L797" s="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112"/>
    </row>
    <row r="798" spans="1:68" x14ac:dyDescent="0.2">
      <c r="A798" s="144"/>
      <c r="B798" s="144"/>
      <c r="C798" s="145"/>
      <c r="D798" s="145"/>
      <c r="E798" s="146"/>
      <c r="F798" s="147"/>
      <c r="G798" s="145"/>
      <c r="H798" s="5"/>
      <c r="I798" s="148"/>
      <c r="L798" s="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112"/>
    </row>
    <row r="799" spans="1:68" x14ac:dyDescent="0.2">
      <c r="A799" s="144"/>
      <c r="B799" s="144"/>
      <c r="C799" s="145"/>
      <c r="D799" s="145"/>
      <c r="E799" s="146"/>
      <c r="F799" s="147"/>
      <c r="G799" s="145"/>
      <c r="H799" s="5"/>
      <c r="I799" s="148"/>
      <c r="L799" s="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112"/>
    </row>
    <row r="800" spans="1:68" x14ac:dyDescent="0.2">
      <c r="A800" s="144"/>
      <c r="B800" s="144"/>
      <c r="C800" s="145"/>
      <c r="D800" s="145"/>
      <c r="E800" s="146"/>
      <c r="F800" s="147"/>
      <c r="G800" s="145"/>
      <c r="H800" s="5"/>
      <c r="I800" s="148"/>
      <c r="L800" s="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112"/>
    </row>
    <row r="801" spans="1:68" x14ac:dyDescent="0.2">
      <c r="A801" s="144"/>
      <c r="B801" s="144"/>
      <c r="C801" s="145"/>
      <c r="D801" s="145"/>
      <c r="E801" s="146"/>
      <c r="F801" s="147"/>
      <c r="G801" s="145"/>
      <c r="H801" s="5"/>
      <c r="I801" s="148"/>
      <c r="L801" s="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112"/>
    </row>
    <row r="802" spans="1:68" x14ac:dyDescent="0.2">
      <c r="A802" s="144"/>
      <c r="B802" s="144"/>
      <c r="C802" s="145"/>
      <c r="D802" s="145"/>
      <c r="E802" s="146"/>
      <c r="F802" s="147"/>
      <c r="G802" s="145"/>
      <c r="H802" s="5"/>
      <c r="I802" s="148"/>
      <c r="L802" s="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112"/>
    </row>
    <row r="803" spans="1:68" x14ac:dyDescent="0.2">
      <c r="A803" s="144"/>
      <c r="B803" s="144"/>
      <c r="C803" s="145"/>
      <c r="D803" s="145"/>
      <c r="E803" s="146"/>
      <c r="F803" s="147"/>
      <c r="G803" s="145"/>
      <c r="H803" s="5"/>
      <c r="I803" s="148"/>
      <c r="L803" s="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112"/>
    </row>
    <row r="804" spans="1:68" x14ac:dyDescent="0.2">
      <c r="A804" s="144"/>
      <c r="B804" s="144"/>
      <c r="C804" s="145"/>
      <c r="D804" s="145"/>
      <c r="E804" s="146"/>
      <c r="F804" s="147"/>
      <c r="G804" s="145"/>
      <c r="H804" s="5"/>
      <c r="I804" s="148"/>
      <c r="L804" s="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112"/>
    </row>
    <row r="805" spans="1:68" x14ac:dyDescent="0.2">
      <c r="A805" s="144"/>
      <c r="B805" s="144"/>
      <c r="C805" s="145"/>
      <c r="D805" s="145"/>
      <c r="E805" s="146"/>
      <c r="F805" s="147"/>
      <c r="G805" s="145"/>
      <c r="H805" s="5"/>
      <c r="I805" s="148"/>
      <c r="L805" s="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112"/>
    </row>
    <row r="806" spans="1:68" x14ac:dyDescent="0.2">
      <c r="A806" s="144"/>
      <c r="B806" s="144"/>
      <c r="C806" s="145"/>
      <c r="D806" s="145"/>
      <c r="E806" s="146"/>
      <c r="F806" s="147"/>
      <c r="G806" s="145"/>
      <c r="H806" s="5"/>
      <c r="I806" s="148"/>
      <c r="L806" s="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112"/>
    </row>
    <row r="807" spans="1:68" x14ac:dyDescent="0.2">
      <c r="A807" s="144"/>
      <c r="B807" s="144"/>
      <c r="C807" s="145"/>
      <c r="D807" s="145"/>
      <c r="E807" s="146"/>
      <c r="F807" s="147"/>
      <c r="G807" s="145"/>
      <c r="H807" s="5"/>
      <c r="I807" s="148"/>
      <c r="L807" s="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112"/>
    </row>
    <row r="808" spans="1:68" x14ac:dyDescent="0.2">
      <c r="A808" s="144"/>
      <c r="B808" s="144"/>
      <c r="C808" s="145"/>
      <c r="D808" s="145"/>
      <c r="E808" s="146"/>
      <c r="F808" s="147"/>
      <c r="G808" s="145"/>
      <c r="H808" s="5"/>
      <c r="I808" s="148"/>
      <c r="L808" s="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112"/>
    </row>
    <row r="809" spans="1:68" x14ac:dyDescent="0.2">
      <c r="A809" s="144"/>
      <c r="B809" s="144"/>
      <c r="C809" s="145"/>
      <c r="D809" s="145"/>
      <c r="E809" s="146"/>
      <c r="F809" s="147"/>
      <c r="G809" s="145"/>
      <c r="H809" s="5"/>
      <c r="I809" s="148"/>
      <c r="L809" s="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112"/>
    </row>
    <row r="810" spans="1:68" x14ac:dyDescent="0.2">
      <c r="A810" s="144"/>
      <c r="B810" s="144"/>
      <c r="C810" s="145"/>
      <c r="D810" s="145"/>
      <c r="E810" s="146"/>
      <c r="F810" s="147"/>
      <c r="G810" s="145"/>
      <c r="H810" s="5"/>
      <c r="I810" s="148"/>
      <c r="L810" s="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112"/>
    </row>
    <row r="811" spans="1:68" x14ac:dyDescent="0.2">
      <c r="A811" s="144"/>
      <c r="B811" s="144"/>
      <c r="C811" s="145"/>
      <c r="D811" s="145"/>
      <c r="E811" s="146"/>
      <c r="F811" s="147"/>
      <c r="G811" s="145"/>
      <c r="H811" s="5"/>
      <c r="I811" s="148"/>
      <c r="L811" s="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112"/>
    </row>
    <row r="812" spans="1:68" x14ac:dyDescent="0.2">
      <c r="A812" s="144"/>
      <c r="B812" s="144"/>
      <c r="C812" s="145"/>
      <c r="D812" s="145"/>
      <c r="E812" s="146"/>
      <c r="F812" s="147"/>
      <c r="G812" s="145"/>
      <c r="H812" s="5"/>
      <c r="I812" s="148"/>
      <c r="L812" s="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112"/>
    </row>
    <row r="813" spans="1:68" x14ac:dyDescent="0.2">
      <c r="A813" s="144"/>
      <c r="B813" s="144"/>
      <c r="C813" s="145"/>
      <c r="D813" s="145"/>
      <c r="E813" s="146"/>
      <c r="F813" s="147"/>
      <c r="G813" s="145"/>
      <c r="H813" s="5"/>
      <c r="I813" s="148"/>
      <c r="L813" s="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112"/>
    </row>
    <row r="814" spans="1:68" x14ac:dyDescent="0.2">
      <c r="A814" s="144"/>
      <c r="B814" s="144"/>
      <c r="C814" s="145"/>
      <c r="D814" s="145"/>
      <c r="E814" s="146"/>
      <c r="F814" s="147"/>
      <c r="G814" s="145"/>
      <c r="H814" s="5"/>
      <c r="I814" s="148"/>
      <c r="L814" s="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112"/>
    </row>
    <row r="815" spans="1:68" x14ac:dyDescent="0.2">
      <c r="A815" s="144"/>
      <c r="B815" s="144"/>
      <c r="C815" s="145"/>
      <c r="D815" s="145"/>
      <c r="E815" s="146"/>
      <c r="F815" s="147"/>
      <c r="G815" s="145"/>
      <c r="H815" s="5"/>
      <c r="I815" s="148"/>
      <c r="L815" s="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112"/>
    </row>
    <row r="816" spans="1:68" x14ac:dyDescent="0.2">
      <c r="A816" s="144"/>
      <c r="B816" s="144"/>
      <c r="C816" s="145"/>
      <c r="D816" s="145"/>
      <c r="E816" s="146"/>
      <c r="F816" s="147"/>
      <c r="G816" s="145"/>
      <c r="H816" s="5"/>
      <c r="I816" s="148"/>
      <c r="L816" s="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112"/>
    </row>
    <row r="817" spans="1:68" x14ac:dyDescent="0.2">
      <c r="A817" s="144"/>
      <c r="B817" s="144"/>
      <c r="C817" s="145"/>
      <c r="D817" s="145"/>
      <c r="E817" s="146"/>
      <c r="F817" s="147"/>
      <c r="G817" s="145"/>
      <c r="H817" s="5"/>
      <c r="I817" s="148"/>
      <c r="L817" s="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112"/>
    </row>
    <row r="818" spans="1:68" x14ac:dyDescent="0.2">
      <c r="A818" s="144"/>
      <c r="B818" s="144"/>
      <c r="C818" s="145"/>
      <c r="D818" s="145"/>
      <c r="E818" s="146"/>
      <c r="F818" s="147"/>
      <c r="G818" s="145"/>
      <c r="H818" s="5"/>
      <c r="I818" s="148"/>
      <c r="L818" s="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112"/>
    </row>
    <row r="819" spans="1:68" x14ac:dyDescent="0.2">
      <c r="A819" s="144"/>
      <c r="B819" s="144"/>
      <c r="C819" s="145"/>
      <c r="D819" s="145"/>
      <c r="E819" s="146"/>
      <c r="F819" s="147"/>
      <c r="G819" s="145"/>
      <c r="H819" s="5"/>
      <c r="I819" s="148"/>
      <c r="L819" s="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112"/>
    </row>
    <row r="820" spans="1:68" x14ac:dyDescent="0.2">
      <c r="A820" s="144"/>
      <c r="B820" s="144"/>
      <c r="C820" s="145"/>
      <c r="D820" s="145"/>
      <c r="E820" s="146"/>
      <c r="F820" s="147"/>
      <c r="G820" s="145"/>
      <c r="H820" s="5"/>
      <c r="I820" s="148"/>
      <c r="L820" s="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112"/>
    </row>
    <row r="821" spans="1:68" x14ac:dyDescent="0.2">
      <c r="A821" s="144"/>
      <c r="B821" s="144"/>
      <c r="C821" s="145"/>
      <c r="D821" s="145"/>
      <c r="E821" s="146"/>
      <c r="F821" s="147"/>
      <c r="G821" s="145"/>
      <c r="H821" s="5"/>
      <c r="I821" s="148"/>
      <c r="L821" s="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112"/>
    </row>
    <row r="822" spans="1:68" x14ac:dyDescent="0.2">
      <c r="A822" s="144"/>
      <c r="B822" s="144"/>
      <c r="C822" s="145"/>
      <c r="D822" s="145"/>
      <c r="E822" s="146"/>
      <c r="F822" s="147"/>
      <c r="G822" s="145"/>
      <c r="H822" s="5"/>
      <c r="I822" s="148"/>
      <c r="L822" s="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112"/>
    </row>
    <row r="823" spans="1:68" x14ac:dyDescent="0.2">
      <c r="A823" s="144"/>
      <c r="B823" s="144"/>
      <c r="C823" s="145"/>
      <c r="D823" s="145"/>
      <c r="E823" s="146"/>
      <c r="F823" s="147"/>
      <c r="G823" s="145"/>
      <c r="H823" s="5"/>
      <c r="I823" s="148"/>
      <c r="L823" s="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112"/>
    </row>
    <row r="824" spans="1:68" x14ac:dyDescent="0.2">
      <c r="A824" s="144"/>
      <c r="B824" s="144"/>
      <c r="C824" s="145"/>
      <c r="D824" s="145"/>
      <c r="E824" s="146"/>
      <c r="F824" s="147"/>
      <c r="G824" s="145"/>
      <c r="H824" s="5"/>
      <c r="I824" s="148"/>
      <c r="L824" s="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112"/>
    </row>
    <row r="825" spans="1:68" x14ac:dyDescent="0.2">
      <c r="A825" s="144"/>
      <c r="B825" s="144"/>
      <c r="C825" s="145"/>
      <c r="D825" s="145"/>
      <c r="E825" s="146"/>
      <c r="F825" s="147"/>
      <c r="G825" s="145"/>
      <c r="H825" s="5"/>
      <c r="I825" s="148"/>
      <c r="L825" s="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112"/>
    </row>
    <row r="826" spans="1:68" x14ac:dyDescent="0.2">
      <c r="A826" s="144"/>
      <c r="B826" s="144"/>
      <c r="C826" s="145"/>
      <c r="D826" s="145"/>
      <c r="E826" s="146"/>
      <c r="F826" s="147"/>
      <c r="G826" s="145"/>
      <c r="H826" s="5"/>
      <c r="I826" s="148"/>
      <c r="L826" s="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112"/>
    </row>
    <row r="827" spans="1:68" x14ac:dyDescent="0.2">
      <c r="A827" s="144"/>
      <c r="B827" s="144"/>
      <c r="C827" s="145"/>
      <c r="D827" s="145"/>
      <c r="E827" s="146"/>
      <c r="F827" s="147"/>
      <c r="G827" s="145"/>
      <c r="H827" s="5"/>
      <c r="I827" s="148"/>
      <c r="L827" s="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112"/>
    </row>
    <row r="828" spans="1:68" x14ac:dyDescent="0.2">
      <c r="A828" s="144"/>
      <c r="B828" s="144"/>
      <c r="C828" s="145"/>
      <c r="D828" s="145"/>
      <c r="E828" s="146"/>
      <c r="F828" s="147"/>
      <c r="G828" s="145"/>
      <c r="H828" s="5"/>
      <c r="I828" s="148"/>
      <c r="L828" s="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112"/>
    </row>
    <row r="829" spans="1:68" x14ac:dyDescent="0.2">
      <c r="A829" s="144"/>
      <c r="B829" s="144"/>
      <c r="C829" s="145"/>
      <c r="D829" s="145"/>
      <c r="E829" s="146"/>
      <c r="F829" s="147"/>
      <c r="G829" s="145"/>
      <c r="H829" s="5"/>
      <c r="I829" s="148"/>
      <c r="L829" s="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112"/>
    </row>
    <row r="830" spans="1:68" x14ac:dyDescent="0.2">
      <c r="A830" s="144"/>
      <c r="B830" s="144"/>
      <c r="C830" s="145"/>
      <c r="D830" s="145"/>
      <c r="E830" s="146"/>
      <c r="F830" s="147"/>
      <c r="G830" s="145"/>
      <c r="H830" s="5"/>
      <c r="I830" s="148"/>
      <c r="L830" s="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112"/>
    </row>
    <row r="831" spans="1:68" x14ac:dyDescent="0.2">
      <c r="A831" s="144"/>
      <c r="B831" s="144"/>
      <c r="C831" s="145"/>
      <c r="D831" s="145"/>
      <c r="E831" s="146"/>
      <c r="F831" s="147"/>
      <c r="G831" s="145"/>
      <c r="H831" s="5"/>
      <c r="I831" s="148"/>
      <c r="L831" s="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112"/>
    </row>
    <row r="832" spans="1:68" x14ac:dyDescent="0.2">
      <c r="A832" s="144"/>
      <c r="B832" s="144"/>
      <c r="C832" s="145"/>
      <c r="D832" s="145"/>
      <c r="E832" s="146"/>
      <c r="F832" s="147"/>
      <c r="G832" s="145"/>
      <c r="H832" s="5"/>
      <c r="I832" s="148"/>
      <c r="L832" s="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112"/>
    </row>
    <row r="833" spans="1:68" x14ac:dyDescent="0.2">
      <c r="A833" s="144"/>
      <c r="B833" s="144"/>
      <c r="C833" s="145"/>
      <c r="D833" s="145"/>
      <c r="E833" s="146"/>
      <c r="F833" s="147"/>
      <c r="G833" s="145"/>
      <c r="H833" s="5"/>
      <c r="I833" s="148"/>
      <c r="L833" s="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112"/>
    </row>
    <row r="834" spans="1:68" x14ac:dyDescent="0.2">
      <c r="A834" s="144"/>
      <c r="B834" s="144"/>
      <c r="C834" s="145"/>
      <c r="D834" s="145"/>
      <c r="E834" s="146"/>
      <c r="F834" s="147"/>
      <c r="G834" s="145"/>
      <c r="H834" s="5"/>
      <c r="I834" s="148"/>
      <c r="L834" s="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112"/>
    </row>
    <row r="835" spans="1:68" x14ac:dyDescent="0.2">
      <c r="A835" s="144"/>
      <c r="B835" s="144"/>
      <c r="C835" s="145"/>
      <c r="D835" s="145"/>
      <c r="E835" s="146"/>
      <c r="F835" s="147"/>
      <c r="G835" s="145"/>
      <c r="H835" s="5"/>
      <c r="I835" s="148"/>
      <c r="L835" s="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112"/>
    </row>
    <row r="836" spans="1:68" x14ac:dyDescent="0.2">
      <c r="A836" s="144"/>
      <c r="B836" s="144"/>
      <c r="C836" s="145"/>
      <c r="D836" s="145"/>
      <c r="E836" s="146"/>
      <c r="F836" s="147"/>
      <c r="G836" s="145"/>
      <c r="H836" s="5"/>
      <c r="I836" s="148"/>
      <c r="L836" s="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112"/>
    </row>
    <row r="837" spans="1:68" x14ac:dyDescent="0.2">
      <c r="A837" s="144"/>
      <c r="B837" s="144"/>
      <c r="C837" s="145"/>
      <c r="D837" s="145"/>
      <c r="E837" s="146"/>
      <c r="F837" s="147"/>
      <c r="G837" s="145"/>
      <c r="H837" s="5"/>
      <c r="I837" s="148"/>
      <c r="L837" s="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112"/>
    </row>
    <row r="838" spans="1:68" x14ac:dyDescent="0.2">
      <c r="A838" s="144"/>
      <c r="B838" s="144"/>
      <c r="C838" s="145"/>
      <c r="D838" s="145"/>
      <c r="E838" s="146"/>
      <c r="F838" s="147"/>
      <c r="G838" s="145"/>
      <c r="H838" s="5"/>
      <c r="I838" s="148"/>
      <c r="L838" s="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112"/>
    </row>
    <row r="839" spans="1:68" x14ac:dyDescent="0.2">
      <c r="A839" s="144"/>
      <c r="B839" s="144"/>
      <c r="C839" s="145"/>
      <c r="D839" s="145"/>
      <c r="E839" s="146"/>
      <c r="F839" s="147"/>
      <c r="G839" s="145"/>
      <c r="H839" s="5"/>
      <c r="I839" s="148"/>
      <c r="L839" s="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112"/>
    </row>
    <row r="840" spans="1:68" x14ac:dyDescent="0.2">
      <c r="A840" s="144"/>
      <c r="B840" s="144"/>
      <c r="C840" s="145"/>
      <c r="D840" s="145"/>
      <c r="E840" s="146"/>
      <c r="F840" s="147"/>
      <c r="G840" s="145"/>
      <c r="H840" s="5"/>
      <c r="I840" s="148"/>
      <c r="L840" s="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112"/>
    </row>
    <row r="841" spans="1:68" x14ac:dyDescent="0.2">
      <c r="A841" s="144"/>
      <c r="B841" s="144"/>
      <c r="C841" s="145"/>
      <c r="D841" s="145"/>
      <c r="E841" s="146"/>
      <c r="F841" s="147"/>
      <c r="G841" s="145"/>
      <c r="H841" s="5"/>
      <c r="I841" s="148"/>
      <c r="L841" s="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112"/>
    </row>
    <row r="842" spans="1:68" x14ac:dyDescent="0.2">
      <c r="A842" s="144"/>
      <c r="B842" s="144"/>
      <c r="C842" s="145"/>
      <c r="D842" s="145"/>
      <c r="E842" s="146"/>
      <c r="F842" s="147"/>
      <c r="G842" s="145"/>
      <c r="H842" s="5"/>
      <c r="I842" s="148"/>
      <c r="L842" s="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112"/>
    </row>
    <row r="843" spans="1:68" x14ac:dyDescent="0.2">
      <c r="A843" s="144"/>
      <c r="B843" s="144"/>
      <c r="C843" s="145"/>
      <c r="D843" s="145"/>
      <c r="E843" s="146"/>
      <c r="F843" s="147"/>
      <c r="G843" s="145"/>
      <c r="H843" s="5"/>
      <c r="I843" s="148"/>
      <c r="L843" s="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112"/>
    </row>
    <row r="844" spans="1:68" x14ac:dyDescent="0.2">
      <c r="A844" s="144"/>
      <c r="B844" s="144"/>
      <c r="C844" s="145"/>
      <c r="D844" s="145"/>
      <c r="E844" s="146"/>
      <c r="F844" s="147"/>
      <c r="G844" s="145"/>
      <c r="H844" s="5"/>
      <c r="I844" s="148"/>
      <c r="L844" s="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112"/>
    </row>
    <row r="845" spans="1:68" x14ac:dyDescent="0.2">
      <c r="A845" s="144"/>
      <c r="B845" s="144"/>
      <c r="C845" s="145"/>
      <c r="D845" s="145"/>
      <c r="E845" s="146"/>
      <c r="F845" s="147"/>
      <c r="G845" s="145"/>
      <c r="H845" s="5"/>
      <c r="I845" s="148"/>
      <c r="L845" s="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112"/>
    </row>
    <row r="846" spans="1:68" x14ac:dyDescent="0.2">
      <c r="A846" s="144"/>
      <c r="B846" s="144"/>
      <c r="C846" s="145"/>
      <c r="D846" s="145"/>
      <c r="E846" s="146"/>
      <c r="F846" s="147"/>
      <c r="G846" s="145"/>
      <c r="H846" s="5"/>
      <c r="I846" s="148"/>
      <c r="L846" s="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112"/>
    </row>
    <row r="847" spans="1:68" x14ac:dyDescent="0.2">
      <c r="A847" s="144"/>
      <c r="B847" s="144"/>
      <c r="C847" s="145"/>
      <c r="D847" s="145"/>
      <c r="E847" s="146"/>
      <c r="F847" s="147"/>
      <c r="G847" s="145"/>
      <c r="H847" s="5"/>
      <c r="I847" s="148"/>
      <c r="L847" s="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112"/>
    </row>
    <row r="848" spans="1:68" x14ac:dyDescent="0.2">
      <c r="A848" s="144"/>
      <c r="B848" s="144"/>
      <c r="C848" s="145"/>
      <c r="D848" s="145"/>
      <c r="E848" s="146"/>
      <c r="F848" s="147"/>
      <c r="G848" s="145"/>
      <c r="H848" s="5"/>
      <c r="I848" s="148"/>
      <c r="L848" s="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112"/>
    </row>
    <row r="849" spans="1:68" x14ac:dyDescent="0.2">
      <c r="A849" s="144"/>
      <c r="B849" s="144"/>
      <c r="C849" s="145"/>
      <c r="D849" s="145"/>
      <c r="E849" s="146"/>
      <c r="F849" s="147"/>
      <c r="G849" s="145"/>
      <c r="H849" s="5"/>
      <c r="I849" s="148"/>
      <c r="L849" s="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112"/>
    </row>
    <row r="850" spans="1:68" x14ac:dyDescent="0.2">
      <c r="A850" s="144"/>
      <c r="B850" s="144"/>
      <c r="C850" s="145"/>
      <c r="D850" s="145"/>
      <c r="E850" s="146"/>
      <c r="F850" s="147"/>
      <c r="G850" s="145"/>
      <c r="H850" s="5"/>
      <c r="I850" s="148"/>
      <c r="L850" s="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112"/>
    </row>
    <row r="851" spans="1:68" x14ac:dyDescent="0.2">
      <c r="A851" s="144"/>
      <c r="B851" s="144"/>
      <c r="C851" s="145"/>
      <c r="D851" s="145"/>
      <c r="E851" s="146"/>
      <c r="F851" s="147"/>
      <c r="G851" s="145"/>
      <c r="H851" s="5"/>
      <c r="I851" s="148"/>
      <c r="L851" s="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112"/>
    </row>
    <row r="852" spans="1:68" x14ac:dyDescent="0.2">
      <c r="A852" s="144"/>
      <c r="B852" s="144"/>
      <c r="C852" s="145"/>
      <c r="D852" s="145"/>
      <c r="E852" s="146"/>
      <c r="F852" s="147"/>
      <c r="G852" s="145"/>
      <c r="H852" s="5"/>
      <c r="I852" s="148"/>
      <c r="L852" s="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112"/>
    </row>
    <row r="853" spans="1:68" x14ac:dyDescent="0.2">
      <c r="A853" s="144"/>
      <c r="B853" s="144"/>
      <c r="C853" s="145"/>
      <c r="D853" s="145"/>
      <c r="E853" s="146"/>
      <c r="F853" s="147"/>
      <c r="G853" s="145"/>
      <c r="H853" s="5"/>
      <c r="I853" s="148"/>
      <c r="L853" s="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112"/>
    </row>
    <row r="854" spans="1:68" x14ac:dyDescent="0.2">
      <c r="A854" s="144"/>
      <c r="B854" s="144"/>
      <c r="C854" s="145"/>
      <c r="D854" s="145"/>
      <c r="E854" s="146"/>
      <c r="F854" s="147"/>
      <c r="G854" s="145"/>
      <c r="H854" s="5"/>
      <c r="I854" s="148"/>
      <c r="L854" s="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112"/>
    </row>
    <row r="855" spans="1:68" x14ac:dyDescent="0.2">
      <c r="A855" s="144"/>
      <c r="B855" s="144"/>
      <c r="C855" s="145"/>
      <c r="D855" s="145"/>
      <c r="E855" s="146"/>
      <c r="F855" s="147"/>
      <c r="G855" s="145"/>
      <c r="H855" s="5"/>
      <c r="I855" s="148"/>
      <c r="L855" s="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112"/>
    </row>
    <row r="856" spans="1:68" x14ac:dyDescent="0.2">
      <c r="A856" s="144"/>
      <c r="B856" s="144"/>
      <c r="C856" s="145"/>
      <c r="D856" s="145"/>
      <c r="E856" s="146"/>
      <c r="F856" s="147"/>
      <c r="G856" s="145"/>
      <c r="H856" s="5"/>
      <c r="I856" s="148"/>
      <c r="L856" s="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112"/>
    </row>
    <row r="857" spans="1:68" x14ac:dyDescent="0.2">
      <c r="A857" s="144"/>
      <c r="B857" s="144"/>
      <c r="C857" s="145"/>
      <c r="D857" s="145"/>
      <c r="E857" s="146"/>
      <c r="F857" s="147"/>
      <c r="G857" s="145"/>
      <c r="H857" s="5"/>
      <c r="I857" s="148"/>
      <c r="L857" s="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112"/>
    </row>
    <row r="858" spans="1:68" x14ac:dyDescent="0.2">
      <c r="A858" s="144"/>
      <c r="B858" s="144"/>
      <c r="C858" s="145"/>
      <c r="D858" s="145"/>
      <c r="E858" s="146"/>
      <c r="F858" s="147"/>
      <c r="G858" s="145"/>
      <c r="H858" s="5"/>
      <c r="I858" s="148"/>
      <c r="L858" s="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112"/>
    </row>
    <row r="859" spans="1:68" x14ac:dyDescent="0.2">
      <c r="A859" s="144"/>
      <c r="B859" s="144"/>
      <c r="C859" s="145"/>
      <c r="D859" s="145"/>
      <c r="E859" s="146"/>
      <c r="F859" s="147"/>
      <c r="G859" s="145"/>
      <c r="H859" s="5"/>
      <c r="I859" s="148"/>
      <c r="L859" s="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112"/>
    </row>
    <row r="860" spans="1:68" x14ac:dyDescent="0.2">
      <c r="A860" s="144"/>
      <c r="B860" s="144"/>
      <c r="C860" s="145"/>
      <c r="D860" s="145"/>
      <c r="E860" s="146"/>
      <c r="F860" s="147"/>
      <c r="G860" s="145"/>
      <c r="H860" s="5"/>
      <c r="I860" s="148"/>
      <c r="L860" s="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112"/>
    </row>
    <row r="861" spans="1:68" x14ac:dyDescent="0.2">
      <c r="A861" s="144"/>
      <c r="B861" s="144"/>
      <c r="C861" s="145"/>
      <c r="D861" s="145"/>
      <c r="E861" s="146"/>
      <c r="F861" s="147"/>
      <c r="G861" s="145"/>
      <c r="H861" s="5"/>
      <c r="I861" s="148"/>
      <c r="L861" s="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112"/>
    </row>
    <row r="862" spans="1:68" x14ac:dyDescent="0.2">
      <c r="A862" s="144"/>
      <c r="B862" s="144"/>
      <c r="C862" s="145"/>
      <c r="D862" s="145"/>
      <c r="E862" s="146"/>
      <c r="F862" s="147"/>
      <c r="G862" s="145"/>
      <c r="H862" s="5"/>
      <c r="I862" s="148"/>
      <c r="L862" s="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112"/>
    </row>
    <row r="863" spans="1:68" x14ac:dyDescent="0.2">
      <c r="A863" s="144"/>
      <c r="B863" s="144"/>
      <c r="C863" s="145"/>
      <c r="D863" s="145"/>
      <c r="E863" s="146"/>
      <c r="F863" s="147"/>
      <c r="G863" s="145"/>
      <c r="H863" s="5"/>
      <c r="I863" s="148"/>
      <c r="L863" s="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112"/>
    </row>
    <row r="864" spans="1:68" x14ac:dyDescent="0.2">
      <c r="A864" s="144"/>
      <c r="B864" s="144"/>
      <c r="C864" s="145"/>
      <c r="D864" s="145"/>
      <c r="E864" s="146"/>
      <c r="F864" s="147"/>
      <c r="G864" s="145"/>
      <c r="H864" s="5"/>
      <c r="I864" s="148"/>
      <c r="L864" s="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112"/>
    </row>
    <row r="865" spans="1:68" x14ac:dyDescent="0.2">
      <c r="A865" s="144"/>
      <c r="B865" s="144"/>
      <c r="C865" s="145"/>
      <c r="D865" s="145"/>
      <c r="E865" s="146"/>
      <c r="F865" s="147"/>
      <c r="G865" s="145"/>
      <c r="H865" s="5"/>
      <c r="I865" s="148"/>
      <c r="L865" s="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112"/>
    </row>
    <row r="866" spans="1:68" x14ac:dyDescent="0.2">
      <c r="A866" s="144"/>
      <c r="B866" s="144"/>
      <c r="C866" s="145"/>
      <c r="D866" s="145"/>
      <c r="E866" s="146"/>
      <c r="F866" s="147"/>
      <c r="G866" s="145"/>
      <c r="H866" s="5"/>
      <c r="I866" s="148"/>
      <c r="L866" s="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112"/>
    </row>
    <row r="867" spans="1:68" x14ac:dyDescent="0.2">
      <c r="A867" s="144"/>
      <c r="B867" s="144"/>
      <c r="C867" s="145"/>
      <c r="D867" s="145"/>
      <c r="E867" s="146"/>
      <c r="F867" s="147"/>
      <c r="G867" s="145"/>
      <c r="H867" s="5"/>
      <c r="I867" s="148"/>
      <c r="L867" s="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112"/>
    </row>
    <row r="868" spans="1:68" x14ac:dyDescent="0.2">
      <c r="A868" s="144"/>
      <c r="B868" s="144"/>
      <c r="C868" s="145"/>
      <c r="D868" s="145"/>
      <c r="E868" s="146"/>
      <c r="F868" s="147"/>
      <c r="G868" s="145"/>
      <c r="H868" s="5"/>
      <c r="I868" s="148"/>
      <c r="L868" s="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112"/>
    </row>
    <row r="869" spans="1:68" x14ac:dyDescent="0.2">
      <c r="A869" s="144"/>
      <c r="B869" s="144"/>
      <c r="C869" s="145"/>
      <c r="D869" s="145"/>
      <c r="E869" s="146"/>
      <c r="F869" s="147"/>
      <c r="G869" s="145"/>
      <c r="H869" s="5"/>
      <c r="I869" s="148"/>
      <c r="L869" s="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112"/>
    </row>
    <row r="870" spans="1:68" x14ac:dyDescent="0.2">
      <c r="A870" s="144"/>
      <c r="B870" s="144"/>
      <c r="C870" s="145"/>
      <c r="D870" s="145"/>
      <c r="E870" s="146"/>
      <c r="F870" s="147"/>
      <c r="G870" s="145"/>
      <c r="H870" s="5"/>
      <c r="I870" s="148"/>
      <c r="L870" s="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112"/>
    </row>
    <row r="871" spans="1:68" x14ac:dyDescent="0.2">
      <c r="A871" s="144"/>
      <c r="B871" s="144"/>
      <c r="C871" s="145"/>
      <c r="D871" s="145"/>
      <c r="E871" s="146"/>
      <c r="F871" s="147"/>
      <c r="G871" s="145"/>
      <c r="H871" s="5"/>
      <c r="I871" s="148"/>
      <c r="L871" s="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112"/>
    </row>
    <row r="872" spans="1:68" x14ac:dyDescent="0.2">
      <c r="A872" s="144"/>
      <c r="B872" s="144"/>
      <c r="C872" s="145"/>
      <c r="D872" s="145"/>
      <c r="E872" s="146"/>
      <c r="F872" s="147"/>
      <c r="G872" s="145"/>
      <c r="H872" s="5"/>
      <c r="I872" s="148"/>
      <c r="L872" s="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112"/>
    </row>
    <row r="873" spans="1:68" x14ac:dyDescent="0.2">
      <c r="A873" s="144"/>
      <c r="B873" s="144"/>
      <c r="C873" s="145"/>
      <c r="D873" s="145"/>
      <c r="E873" s="146"/>
      <c r="F873" s="147"/>
      <c r="G873" s="145"/>
      <c r="H873" s="5"/>
      <c r="I873" s="148"/>
      <c r="L873" s="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112"/>
    </row>
    <row r="874" spans="1:68" x14ac:dyDescent="0.2">
      <c r="A874" s="144"/>
      <c r="B874" s="144"/>
      <c r="C874" s="145"/>
      <c r="D874" s="145"/>
      <c r="E874" s="146"/>
      <c r="F874" s="147"/>
      <c r="G874" s="145"/>
      <c r="H874" s="5"/>
      <c r="I874" s="148"/>
      <c r="L874" s="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112"/>
    </row>
    <row r="875" spans="1:68" x14ac:dyDescent="0.2">
      <c r="A875" s="144"/>
      <c r="B875" s="144"/>
      <c r="C875" s="145"/>
      <c r="D875" s="145"/>
      <c r="E875" s="146"/>
      <c r="F875" s="147"/>
      <c r="G875" s="145"/>
      <c r="H875" s="5"/>
      <c r="I875" s="148"/>
      <c r="L875" s="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112"/>
    </row>
    <row r="876" spans="1:68" x14ac:dyDescent="0.2">
      <c r="A876" s="144"/>
      <c r="B876" s="144"/>
      <c r="C876" s="145"/>
      <c r="D876" s="145"/>
      <c r="E876" s="146"/>
      <c r="F876" s="147"/>
      <c r="G876" s="145"/>
      <c r="H876" s="5"/>
      <c r="I876" s="148"/>
      <c r="L876" s="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112"/>
    </row>
    <row r="877" spans="1:68" x14ac:dyDescent="0.2">
      <c r="A877" s="144"/>
      <c r="B877" s="144"/>
      <c r="C877" s="145"/>
      <c r="D877" s="145"/>
      <c r="E877" s="146"/>
      <c r="F877" s="147"/>
      <c r="G877" s="145"/>
      <c r="H877" s="5"/>
      <c r="I877" s="148"/>
      <c r="L877" s="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112"/>
    </row>
    <row r="878" spans="1:68" x14ac:dyDescent="0.2">
      <c r="A878" s="144"/>
      <c r="B878" s="144"/>
      <c r="C878" s="145"/>
      <c r="D878" s="145"/>
      <c r="E878" s="146"/>
      <c r="F878" s="147"/>
      <c r="G878" s="145"/>
      <c r="H878" s="5"/>
      <c r="I878" s="148"/>
      <c r="L878" s="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112"/>
    </row>
    <row r="879" spans="1:68" x14ac:dyDescent="0.2">
      <c r="A879" s="144"/>
      <c r="B879" s="144"/>
      <c r="C879" s="145"/>
      <c r="D879" s="145"/>
      <c r="E879" s="146"/>
      <c r="F879" s="147"/>
      <c r="G879" s="145"/>
      <c r="H879" s="5"/>
      <c r="I879" s="148"/>
      <c r="L879" s="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112"/>
    </row>
    <row r="880" spans="1:68" x14ac:dyDescent="0.2">
      <c r="A880" s="144"/>
      <c r="B880" s="144"/>
      <c r="C880" s="145"/>
      <c r="D880" s="145"/>
      <c r="E880" s="146"/>
      <c r="F880" s="147"/>
      <c r="G880" s="145"/>
      <c r="H880" s="5"/>
      <c r="I880" s="148"/>
      <c r="L880" s="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112"/>
    </row>
    <row r="881" spans="1:68" x14ac:dyDescent="0.2">
      <c r="A881" s="144"/>
      <c r="B881" s="144"/>
      <c r="C881" s="145"/>
      <c r="D881" s="145"/>
      <c r="E881" s="146"/>
      <c r="F881" s="147"/>
      <c r="G881" s="145"/>
      <c r="H881" s="5"/>
      <c r="I881" s="148"/>
      <c r="L881" s="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112"/>
    </row>
    <row r="882" spans="1:68" x14ac:dyDescent="0.2">
      <c r="A882" s="144"/>
      <c r="B882" s="144"/>
      <c r="C882" s="145"/>
      <c r="D882" s="145"/>
      <c r="E882" s="146"/>
      <c r="F882" s="147"/>
      <c r="G882" s="145"/>
      <c r="H882" s="5"/>
      <c r="I882" s="148"/>
      <c r="L882" s="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112"/>
    </row>
    <row r="883" spans="1:68" x14ac:dyDescent="0.2">
      <c r="A883" s="144"/>
      <c r="B883" s="144"/>
      <c r="C883" s="145"/>
      <c r="D883" s="145"/>
      <c r="E883" s="146"/>
      <c r="F883" s="147"/>
      <c r="G883" s="145"/>
      <c r="H883" s="5"/>
      <c r="I883" s="148"/>
      <c r="L883" s="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112"/>
    </row>
    <row r="884" spans="1:68" x14ac:dyDescent="0.2">
      <c r="A884" s="144"/>
      <c r="B884" s="144"/>
      <c r="C884" s="145"/>
      <c r="D884" s="145"/>
      <c r="E884" s="146"/>
      <c r="F884" s="147"/>
      <c r="G884" s="145"/>
      <c r="H884" s="5"/>
      <c r="I884" s="148"/>
      <c r="L884" s="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112"/>
    </row>
    <row r="885" spans="1:68" x14ac:dyDescent="0.2">
      <c r="A885" s="144"/>
      <c r="B885" s="144"/>
      <c r="C885" s="145"/>
      <c r="D885" s="145"/>
      <c r="E885" s="146"/>
      <c r="F885" s="147"/>
      <c r="G885" s="145"/>
      <c r="H885" s="5"/>
      <c r="I885" s="148"/>
      <c r="L885" s="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112"/>
    </row>
    <row r="886" spans="1:68" x14ac:dyDescent="0.2">
      <c r="A886" s="144"/>
      <c r="B886" s="144"/>
      <c r="C886" s="145"/>
      <c r="D886" s="145"/>
      <c r="E886" s="146"/>
      <c r="F886" s="147"/>
      <c r="G886" s="145"/>
      <c r="H886" s="5"/>
      <c r="I886" s="148"/>
      <c r="L886" s="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112"/>
    </row>
    <row r="887" spans="1:68" x14ac:dyDescent="0.2">
      <c r="A887" s="144"/>
      <c r="B887" s="144"/>
      <c r="C887" s="145"/>
      <c r="D887" s="145"/>
      <c r="E887" s="146"/>
      <c r="F887" s="147"/>
      <c r="G887" s="145"/>
      <c r="H887" s="5"/>
      <c r="I887" s="148"/>
      <c r="L887" s="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112"/>
    </row>
    <row r="888" spans="1:68" x14ac:dyDescent="0.2">
      <c r="A888" s="144"/>
      <c r="B888" s="144"/>
      <c r="C888" s="145"/>
      <c r="D888" s="145"/>
      <c r="E888" s="146"/>
      <c r="F888" s="147"/>
      <c r="G888" s="145"/>
      <c r="H888" s="5"/>
      <c r="I888" s="148"/>
      <c r="L888" s="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112"/>
    </row>
    <row r="889" spans="1:68" x14ac:dyDescent="0.2">
      <c r="A889" s="144"/>
      <c r="B889" s="144"/>
      <c r="C889" s="145"/>
      <c r="D889" s="145"/>
      <c r="E889" s="146"/>
      <c r="F889" s="147"/>
      <c r="G889" s="145"/>
      <c r="H889" s="5"/>
      <c r="I889" s="148"/>
      <c r="L889" s="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112"/>
    </row>
    <row r="890" spans="1:68" x14ac:dyDescent="0.2">
      <c r="A890" s="144"/>
      <c r="B890" s="144"/>
      <c r="C890" s="145"/>
      <c r="D890" s="145"/>
      <c r="E890" s="146"/>
      <c r="F890" s="147"/>
      <c r="G890" s="145"/>
      <c r="H890" s="5"/>
      <c r="I890" s="148"/>
      <c r="L890" s="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112"/>
    </row>
    <row r="891" spans="1:68" x14ac:dyDescent="0.2">
      <c r="A891" s="144"/>
      <c r="B891" s="144"/>
      <c r="C891" s="145"/>
      <c r="D891" s="145"/>
      <c r="E891" s="146"/>
      <c r="F891" s="147"/>
      <c r="G891" s="145"/>
      <c r="H891" s="5"/>
      <c r="I891" s="148"/>
      <c r="L891" s="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112"/>
    </row>
    <row r="892" spans="1:68" x14ac:dyDescent="0.2">
      <c r="A892" s="144"/>
      <c r="B892" s="144"/>
      <c r="C892" s="145"/>
      <c r="D892" s="145"/>
      <c r="E892" s="146"/>
      <c r="F892" s="147"/>
      <c r="G892" s="145"/>
      <c r="H892" s="5"/>
      <c r="I892" s="148"/>
      <c r="L892" s="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112"/>
    </row>
    <row r="893" spans="1:68" x14ac:dyDescent="0.2">
      <c r="A893" s="144"/>
      <c r="B893" s="144"/>
      <c r="C893" s="145"/>
      <c r="D893" s="145"/>
      <c r="E893" s="146"/>
      <c r="F893" s="147"/>
      <c r="G893" s="145"/>
      <c r="H893" s="5"/>
      <c r="I893" s="148"/>
      <c r="L893" s="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112"/>
    </row>
    <row r="894" spans="1:68" x14ac:dyDescent="0.2">
      <c r="A894" s="144"/>
      <c r="B894" s="144"/>
      <c r="C894" s="145"/>
      <c r="D894" s="145"/>
      <c r="E894" s="146"/>
      <c r="F894" s="147"/>
      <c r="G894" s="145"/>
      <c r="H894" s="5"/>
      <c r="I894" s="148"/>
      <c r="L894" s="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112"/>
    </row>
    <row r="895" spans="1:68" x14ac:dyDescent="0.2">
      <c r="A895" s="144"/>
      <c r="B895" s="144"/>
      <c r="C895" s="145"/>
      <c r="D895" s="145"/>
      <c r="E895" s="146"/>
      <c r="F895" s="147"/>
      <c r="G895" s="145"/>
      <c r="H895" s="5"/>
      <c r="I895" s="148"/>
      <c r="L895" s="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112"/>
    </row>
    <row r="896" spans="1:68" x14ac:dyDescent="0.2">
      <c r="A896" s="144"/>
      <c r="B896" s="144"/>
      <c r="C896" s="145"/>
      <c r="D896" s="145"/>
      <c r="E896" s="146"/>
      <c r="F896" s="147"/>
      <c r="G896" s="145"/>
      <c r="H896" s="5"/>
      <c r="I896" s="148"/>
      <c r="L896" s="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112"/>
    </row>
    <row r="897" spans="1:68" x14ac:dyDescent="0.2">
      <c r="A897" s="144"/>
      <c r="B897" s="144"/>
      <c r="C897" s="145"/>
      <c r="D897" s="145"/>
      <c r="E897" s="146"/>
      <c r="F897" s="147"/>
      <c r="G897" s="145"/>
      <c r="H897" s="5"/>
      <c r="I897" s="148"/>
      <c r="L897" s="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112"/>
    </row>
    <row r="898" spans="1:68" x14ac:dyDescent="0.2">
      <c r="A898" s="144"/>
      <c r="B898" s="144"/>
      <c r="C898" s="145"/>
      <c r="D898" s="145"/>
      <c r="E898" s="146"/>
      <c r="F898" s="147"/>
      <c r="G898" s="145"/>
      <c r="H898" s="5"/>
      <c r="I898" s="148"/>
      <c r="L898" s="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112"/>
    </row>
    <row r="899" spans="1:68" x14ac:dyDescent="0.2">
      <c r="A899" s="144"/>
      <c r="B899" s="144"/>
      <c r="C899" s="145"/>
      <c r="D899" s="145"/>
      <c r="E899" s="146"/>
      <c r="F899" s="147"/>
      <c r="G899" s="145"/>
      <c r="H899" s="5"/>
      <c r="I899" s="148"/>
      <c r="L899" s="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112"/>
    </row>
    <row r="900" spans="1:68" x14ac:dyDescent="0.2">
      <c r="A900" s="144"/>
      <c r="B900" s="144"/>
      <c r="C900" s="145"/>
      <c r="D900" s="145"/>
      <c r="E900" s="146"/>
      <c r="F900" s="147"/>
      <c r="G900" s="145"/>
      <c r="H900" s="5"/>
      <c r="I900" s="148"/>
      <c r="L900" s="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112"/>
    </row>
    <row r="901" spans="1:68" x14ac:dyDescent="0.2">
      <c r="A901" s="144"/>
      <c r="B901" s="144"/>
      <c r="C901" s="145"/>
      <c r="D901" s="145"/>
      <c r="E901" s="146"/>
      <c r="F901" s="147"/>
      <c r="G901" s="145"/>
      <c r="H901" s="5"/>
      <c r="I901" s="148"/>
      <c r="L901" s="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112"/>
    </row>
    <row r="902" spans="1:68" x14ac:dyDescent="0.2">
      <c r="A902" s="144"/>
      <c r="B902" s="144"/>
      <c r="C902" s="145"/>
      <c r="D902" s="145"/>
      <c r="E902" s="146"/>
      <c r="F902" s="147"/>
      <c r="G902" s="145"/>
      <c r="H902" s="5"/>
      <c r="I902" s="148"/>
      <c r="L902" s="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112"/>
    </row>
    <row r="903" spans="1:68" x14ac:dyDescent="0.2">
      <c r="A903" s="144"/>
      <c r="B903" s="144"/>
      <c r="C903" s="145"/>
      <c r="D903" s="145"/>
      <c r="E903" s="146"/>
      <c r="F903" s="147"/>
      <c r="G903" s="145"/>
      <c r="H903" s="5"/>
      <c r="I903" s="148"/>
      <c r="L903" s="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112"/>
    </row>
    <row r="904" spans="1:68" x14ac:dyDescent="0.2">
      <c r="A904" s="144"/>
      <c r="B904" s="144"/>
      <c r="C904" s="145"/>
      <c r="D904" s="145"/>
      <c r="E904" s="146"/>
      <c r="F904" s="147"/>
      <c r="G904" s="145"/>
      <c r="H904" s="5"/>
      <c r="I904" s="148"/>
      <c r="L904" s="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112"/>
    </row>
    <row r="905" spans="1:68" x14ac:dyDescent="0.2">
      <c r="A905" s="144"/>
      <c r="B905" s="144"/>
      <c r="C905" s="145"/>
      <c r="D905" s="145"/>
      <c r="E905" s="146"/>
      <c r="F905" s="147"/>
      <c r="G905" s="145"/>
      <c r="H905" s="5"/>
      <c r="I905" s="148"/>
      <c r="L905" s="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112"/>
    </row>
    <row r="906" spans="1:68" x14ac:dyDescent="0.2">
      <c r="A906" s="144"/>
      <c r="B906" s="144"/>
      <c r="C906" s="145"/>
      <c r="D906" s="145"/>
      <c r="E906" s="146"/>
      <c r="F906" s="147"/>
      <c r="G906" s="145"/>
      <c r="H906" s="5"/>
      <c r="I906" s="148"/>
      <c r="L906" s="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112"/>
    </row>
    <row r="907" spans="1:68" x14ac:dyDescent="0.2">
      <c r="A907" s="144"/>
      <c r="B907" s="144"/>
      <c r="C907" s="145"/>
      <c r="D907" s="145"/>
      <c r="E907" s="146"/>
      <c r="F907" s="147"/>
      <c r="G907" s="145"/>
      <c r="H907" s="5"/>
      <c r="I907" s="148"/>
      <c r="L907" s="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112"/>
    </row>
    <row r="908" spans="1:68" x14ac:dyDescent="0.2">
      <c r="A908" s="144"/>
      <c r="B908" s="144"/>
      <c r="C908" s="145"/>
      <c r="D908" s="145"/>
      <c r="E908" s="146"/>
      <c r="F908" s="147"/>
      <c r="G908" s="145"/>
      <c r="H908" s="5"/>
      <c r="I908" s="148"/>
      <c r="L908" s="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112"/>
    </row>
    <row r="909" spans="1:68" x14ac:dyDescent="0.2">
      <c r="A909" s="144"/>
      <c r="B909" s="144"/>
      <c r="C909" s="145"/>
      <c r="D909" s="145"/>
      <c r="E909" s="146"/>
      <c r="F909" s="147"/>
      <c r="G909" s="145"/>
      <c r="H909" s="5"/>
      <c r="I909" s="148"/>
      <c r="L909" s="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112"/>
    </row>
    <row r="910" spans="1:68" x14ac:dyDescent="0.2">
      <c r="A910" s="144"/>
      <c r="B910" s="144"/>
      <c r="C910" s="145"/>
      <c r="D910" s="145"/>
      <c r="E910" s="146"/>
      <c r="F910" s="147"/>
      <c r="G910" s="145"/>
      <c r="H910" s="5"/>
      <c r="I910" s="148"/>
      <c r="L910" s="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112"/>
    </row>
    <row r="911" spans="1:68" x14ac:dyDescent="0.2">
      <c r="A911" s="144"/>
      <c r="B911" s="144"/>
      <c r="C911" s="145"/>
      <c r="D911" s="145"/>
      <c r="E911" s="146"/>
      <c r="F911" s="147"/>
      <c r="G911" s="145"/>
      <c r="H911" s="5"/>
      <c r="I911" s="148"/>
      <c r="L911" s="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112"/>
    </row>
    <row r="912" spans="1:68" x14ac:dyDescent="0.2">
      <c r="A912" s="144"/>
      <c r="B912" s="144"/>
      <c r="C912" s="145"/>
      <c r="D912" s="145"/>
      <c r="E912" s="146"/>
      <c r="F912" s="147"/>
      <c r="G912" s="145"/>
      <c r="H912" s="5"/>
      <c r="I912" s="148"/>
      <c r="L912" s="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112"/>
    </row>
    <row r="913" spans="1:68" x14ac:dyDescent="0.2">
      <c r="A913" s="144"/>
      <c r="B913" s="144"/>
      <c r="C913" s="145"/>
      <c r="D913" s="145"/>
      <c r="E913" s="146"/>
      <c r="F913" s="147"/>
      <c r="G913" s="145"/>
      <c r="H913" s="5"/>
      <c r="I913" s="148"/>
      <c r="L913" s="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112"/>
    </row>
    <row r="914" spans="1:68" x14ac:dyDescent="0.2">
      <c r="A914" s="144"/>
      <c r="B914" s="144"/>
      <c r="C914" s="145"/>
      <c r="D914" s="145"/>
      <c r="E914" s="146"/>
      <c r="F914" s="147"/>
      <c r="G914" s="145"/>
      <c r="H914" s="5"/>
      <c r="I914" s="148"/>
      <c r="L914" s="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112"/>
    </row>
    <row r="915" spans="1:68" x14ac:dyDescent="0.2">
      <c r="A915" s="144"/>
      <c r="B915" s="144"/>
      <c r="C915" s="145"/>
      <c r="D915" s="145"/>
      <c r="E915" s="146"/>
      <c r="F915" s="147"/>
      <c r="G915" s="145"/>
      <c r="H915" s="5"/>
      <c r="I915" s="148"/>
      <c r="L915" s="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112"/>
    </row>
    <row r="916" spans="1:68" x14ac:dyDescent="0.2">
      <c r="A916" s="144"/>
      <c r="B916" s="144"/>
      <c r="C916" s="145"/>
      <c r="D916" s="145"/>
      <c r="E916" s="146"/>
      <c r="F916" s="147"/>
      <c r="G916" s="145"/>
      <c r="H916" s="5"/>
      <c r="I916" s="148"/>
      <c r="L916" s="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112"/>
    </row>
    <row r="917" spans="1:68" x14ac:dyDescent="0.2">
      <c r="A917" s="144"/>
      <c r="B917" s="144"/>
      <c r="C917" s="145"/>
      <c r="D917" s="145"/>
      <c r="E917" s="146"/>
      <c r="F917" s="147"/>
      <c r="G917" s="145"/>
      <c r="H917" s="5"/>
      <c r="I917" s="148"/>
      <c r="L917" s="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112"/>
    </row>
    <row r="918" spans="1:68" x14ac:dyDescent="0.2">
      <c r="A918" s="144"/>
      <c r="B918" s="144"/>
      <c r="C918" s="145"/>
      <c r="D918" s="145"/>
      <c r="E918" s="146"/>
      <c r="F918" s="147"/>
      <c r="G918" s="145"/>
      <c r="H918" s="5"/>
      <c r="I918" s="148"/>
      <c r="L918" s="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112"/>
    </row>
    <row r="919" spans="1:68" x14ac:dyDescent="0.2">
      <c r="A919" s="144"/>
      <c r="B919" s="144"/>
      <c r="C919" s="145"/>
      <c r="D919" s="145"/>
      <c r="E919" s="146"/>
      <c r="F919" s="147"/>
      <c r="G919" s="145"/>
      <c r="H919" s="5"/>
      <c r="I919" s="148"/>
      <c r="L919" s="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112"/>
    </row>
    <row r="920" spans="1:68" x14ac:dyDescent="0.2">
      <c r="A920" s="144"/>
      <c r="B920" s="144"/>
      <c r="C920" s="145"/>
      <c r="D920" s="145"/>
      <c r="E920" s="146"/>
      <c r="F920" s="147"/>
      <c r="G920" s="145"/>
      <c r="H920" s="5"/>
      <c r="I920" s="148"/>
      <c r="L920" s="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112"/>
    </row>
    <row r="921" spans="1:68" x14ac:dyDescent="0.2">
      <c r="A921" s="144"/>
      <c r="B921" s="144"/>
      <c r="C921" s="145"/>
      <c r="D921" s="145"/>
      <c r="E921" s="146"/>
      <c r="F921" s="147"/>
      <c r="G921" s="145"/>
      <c r="H921" s="5"/>
      <c r="I921" s="148"/>
      <c r="L921" s="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112"/>
    </row>
    <row r="922" spans="1:68" x14ac:dyDescent="0.2">
      <c r="A922" s="144"/>
      <c r="B922" s="144"/>
      <c r="C922" s="145"/>
      <c r="D922" s="145"/>
      <c r="E922" s="146"/>
      <c r="F922" s="147"/>
      <c r="G922" s="145"/>
      <c r="H922" s="5"/>
      <c r="I922" s="148"/>
      <c r="L922" s="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112"/>
    </row>
    <row r="923" spans="1:68" x14ac:dyDescent="0.2">
      <c r="A923" s="144"/>
      <c r="B923" s="144"/>
      <c r="C923" s="145"/>
      <c r="D923" s="145"/>
      <c r="E923" s="146"/>
      <c r="F923" s="147"/>
      <c r="G923" s="145"/>
      <c r="H923" s="5"/>
      <c r="I923" s="148"/>
      <c r="L923" s="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112"/>
    </row>
    <row r="924" spans="1:68" x14ac:dyDescent="0.2">
      <c r="A924" s="144"/>
      <c r="B924" s="144"/>
      <c r="C924" s="145"/>
      <c r="D924" s="145"/>
      <c r="E924" s="146"/>
      <c r="F924" s="147"/>
      <c r="G924" s="145"/>
      <c r="H924" s="5"/>
      <c r="I924" s="148"/>
      <c r="L924" s="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112"/>
    </row>
    <row r="925" spans="1:68" x14ac:dyDescent="0.2">
      <c r="A925" s="144"/>
      <c r="B925" s="144"/>
      <c r="C925" s="145"/>
      <c r="D925" s="145"/>
      <c r="E925" s="146"/>
      <c r="F925" s="147"/>
      <c r="G925" s="145"/>
      <c r="H925" s="5"/>
      <c r="I925" s="148"/>
      <c r="L925" s="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112"/>
    </row>
    <row r="926" spans="1:68" x14ac:dyDescent="0.2">
      <c r="A926" s="144"/>
      <c r="B926" s="144"/>
      <c r="C926" s="145"/>
      <c r="D926" s="145"/>
      <c r="E926" s="146"/>
      <c r="F926" s="147"/>
      <c r="G926" s="145"/>
      <c r="H926" s="5"/>
      <c r="I926" s="148"/>
      <c r="L926" s="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112"/>
    </row>
    <row r="927" spans="1:68" x14ac:dyDescent="0.2">
      <c r="A927" s="144"/>
      <c r="B927" s="144"/>
      <c r="C927" s="145"/>
      <c r="D927" s="145"/>
      <c r="E927" s="146"/>
      <c r="F927" s="147"/>
      <c r="G927" s="145"/>
      <c r="H927" s="5"/>
      <c r="I927" s="148"/>
      <c r="L927" s="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112"/>
    </row>
    <row r="928" spans="1:68" x14ac:dyDescent="0.2">
      <c r="A928" s="144"/>
      <c r="B928" s="144"/>
      <c r="C928" s="145"/>
      <c r="D928" s="145"/>
      <c r="E928" s="146"/>
      <c r="F928" s="147"/>
      <c r="G928" s="145"/>
      <c r="H928" s="5"/>
      <c r="I928" s="148"/>
      <c r="L928" s="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112"/>
    </row>
    <row r="929" spans="1:68" x14ac:dyDescent="0.2">
      <c r="A929" s="144"/>
      <c r="B929" s="144"/>
      <c r="C929" s="145"/>
      <c r="D929" s="145"/>
      <c r="E929" s="146"/>
      <c r="F929" s="147"/>
      <c r="G929" s="145"/>
      <c r="H929" s="5"/>
      <c r="I929" s="148"/>
      <c r="L929" s="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112"/>
    </row>
    <row r="930" spans="1:68" x14ac:dyDescent="0.2">
      <c r="A930" s="144"/>
      <c r="B930" s="144"/>
      <c r="C930" s="145"/>
      <c r="D930" s="145"/>
      <c r="E930" s="146"/>
      <c r="F930" s="147"/>
      <c r="G930" s="145"/>
      <c r="H930" s="5"/>
      <c r="I930" s="148"/>
      <c r="L930" s="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112"/>
    </row>
    <row r="931" spans="1:68" x14ac:dyDescent="0.2">
      <c r="A931" s="144"/>
      <c r="B931" s="144"/>
      <c r="C931" s="145"/>
      <c r="D931" s="145"/>
      <c r="E931" s="146"/>
      <c r="F931" s="147"/>
      <c r="G931" s="145"/>
      <c r="H931" s="5"/>
      <c r="I931" s="148"/>
      <c r="L931" s="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112"/>
    </row>
    <row r="932" spans="1:68" x14ac:dyDescent="0.2">
      <c r="A932" s="144"/>
      <c r="B932" s="144"/>
      <c r="C932" s="145"/>
      <c r="D932" s="145"/>
      <c r="E932" s="146"/>
      <c r="F932" s="147"/>
      <c r="G932" s="145"/>
      <c r="H932" s="5"/>
      <c r="I932" s="148"/>
      <c r="L932" s="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112"/>
    </row>
    <row r="933" spans="1:68" x14ac:dyDescent="0.2">
      <c r="A933" s="144"/>
      <c r="B933" s="144"/>
      <c r="C933" s="145"/>
      <c r="D933" s="145"/>
      <c r="E933" s="146"/>
      <c r="F933" s="147"/>
      <c r="G933" s="145"/>
      <c r="H933" s="5"/>
      <c r="I933" s="148"/>
      <c r="L933" s="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112"/>
    </row>
    <row r="934" spans="1:68" x14ac:dyDescent="0.2">
      <c r="A934" s="144"/>
      <c r="B934" s="144"/>
      <c r="C934" s="145"/>
      <c r="D934" s="145"/>
      <c r="E934" s="146"/>
      <c r="F934" s="147"/>
      <c r="G934" s="145"/>
      <c r="H934" s="5"/>
      <c r="I934" s="148"/>
      <c r="L934" s="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112"/>
    </row>
    <row r="935" spans="1:68" x14ac:dyDescent="0.2">
      <c r="A935" s="144"/>
      <c r="B935" s="144"/>
      <c r="C935" s="145"/>
      <c r="D935" s="145"/>
      <c r="E935" s="146"/>
      <c r="F935" s="147"/>
      <c r="G935" s="145"/>
      <c r="H935" s="5"/>
      <c r="I935" s="148"/>
      <c r="L935" s="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112"/>
    </row>
    <row r="936" spans="1:68" x14ac:dyDescent="0.2">
      <c r="A936" s="144"/>
      <c r="B936" s="144"/>
      <c r="C936" s="145"/>
      <c r="D936" s="145"/>
      <c r="E936" s="146"/>
      <c r="F936" s="147"/>
      <c r="G936" s="145"/>
      <c r="H936" s="5"/>
      <c r="I936" s="148"/>
      <c r="L936" s="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112"/>
    </row>
    <row r="937" spans="1:68" x14ac:dyDescent="0.2">
      <c r="A937" s="144"/>
      <c r="B937" s="144"/>
      <c r="C937" s="145"/>
      <c r="D937" s="145"/>
      <c r="E937" s="146"/>
      <c r="F937" s="147"/>
      <c r="G937" s="145"/>
      <c r="H937" s="5"/>
      <c r="I937" s="148"/>
      <c r="L937" s="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112"/>
    </row>
    <row r="938" spans="1:68" x14ac:dyDescent="0.2">
      <c r="A938" s="144"/>
      <c r="B938" s="144"/>
      <c r="C938" s="145"/>
      <c r="D938" s="145"/>
      <c r="E938" s="146"/>
      <c r="F938" s="147"/>
      <c r="G938" s="145"/>
      <c r="H938" s="5"/>
      <c r="I938" s="148"/>
      <c r="L938" s="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112"/>
    </row>
    <row r="939" spans="1:68" x14ac:dyDescent="0.2">
      <c r="A939" s="144"/>
      <c r="B939" s="144"/>
      <c r="C939" s="145"/>
      <c r="D939" s="145"/>
      <c r="E939" s="146"/>
      <c r="F939" s="147"/>
      <c r="G939" s="145"/>
      <c r="H939" s="5"/>
      <c r="I939" s="148"/>
      <c r="L939" s="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112"/>
    </row>
    <row r="940" spans="1:68" x14ac:dyDescent="0.2">
      <c r="A940" s="144"/>
      <c r="B940" s="144"/>
      <c r="C940" s="145"/>
      <c r="D940" s="145"/>
      <c r="E940" s="146"/>
      <c r="F940" s="147"/>
      <c r="G940" s="145"/>
      <c r="H940" s="5"/>
      <c r="I940" s="148"/>
      <c r="L940" s="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112"/>
    </row>
    <row r="941" spans="1:68" x14ac:dyDescent="0.2">
      <c r="A941" s="144"/>
      <c r="B941" s="144"/>
      <c r="C941" s="145"/>
      <c r="D941" s="145"/>
      <c r="E941" s="146"/>
      <c r="F941" s="147"/>
      <c r="G941" s="145"/>
      <c r="H941" s="5"/>
      <c r="I941" s="148"/>
      <c r="L941" s="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112"/>
    </row>
    <row r="942" spans="1:68" x14ac:dyDescent="0.2">
      <c r="A942" s="144"/>
      <c r="B942" s="144"/>
      <c r="C942" s="145"/>
      <c r="D942" s="145"/>
      <c r="E942" s="146"/>
      <c r="F942" s="147"/>
      <c r="G942" s="145"/>
      <c r="H942" s="5"/>
      <c r="I942" s="148"/>
      <c r="L942" s="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112"/>
    </row>
    <row r="943" spans="1:68" x14ac:dyDescent="0.2">
      <c r="A943" s="144"/>
      <c r="B943" s="144"/>
      <c r="C943" s="145"/>
      <c r="D943" s="145"/>
      <c r="E943" s="146"/>
      <c r="F943" s="147"/>
      <c r="G943" s="145"/>
      <c r="H943" s="5"/>
      <c r="I943" s="148"/>
      <c r="L943" s="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112"/>
    </row>
    <row r="944" spans="1:68" x14ac:dyDescent="0.2">
      <c r="A944" s="144"/>
      <c r="B944" s="144"/>
      <c r="C944" s="145"/>
      <c r="D944" s="145"/>
      <c r="E944" s="146"/>
      <c r="F944" s="147"/>
      <c r="G944" s="145"/>
      <c r="H944" s="5"/>
      <c r="I944" s="148"/>
      <c r="L944" s="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112"/>
    </row>
    <row r="945" spans="1:68" x14ac:dyDescent="0.2">
      <c r="A945" s="144"/>
      <c r="B945" s="144"/>
      <c r="C945" s="145"/>
      <c r="D945" s="145"/>
      <c r="E945" s="146"/>
      <c r="F945" s="147"/>
      <c r="G945" s="145"/>
      <c r="H945" s="5"/>
      <c r="I945" s="148"/>
      <c r="L945" s="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112"/>
    </row>
    <row r="946" spans="1:68" x14ac:dyDescent="0.2">
      <c r="A946" s="144"/>
      <c r="B946" s="144"/>
      <c r="C946" s="145"/>
      <c r="D946" s="145"/>
      <c r="E946" s="146"/>
      <c r="F946" s="147"/>
      <c r="G946" s="145"/>
      <c r="H946" s="5"/>
      <c r="I946" s="148"/>
      <c r="L946" s="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112"/>
    </row>
    <row r="947" spans="1:68" x14ac:dyDescent="0.2">
      <c r="A947" s="144"/>
      <c r="B947" s="144"/>
      <c r="C947" s="145"/>
      <c r="D947" s="145"/>
      <c r="E947" s="146"/>
      <c r="F947" s="147"/>
      <c r="G947" s="145"/>
      <c r="H947" s="5"/>
      <c r="I947" s="148"/>
      <c r="L947" s="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112"/>
    </row>
    <row r="948" spans="1:68" x14ac:dyDescent="0.2">
      <c r="A948" s="144"/>
      <c r="B948" s="144"/>
      <c r="C948" s="145"/>
      <c r="D948" s="145"/>
      <c r="E948" s="146"/>
      <c r="F948" s="147"/>
      <c r="G948" s="145"/>
      <c r="H948" s="5"/>
      <c r="I948" s="148"/>
      <c r="L948" s="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112"/>
    </row>
    <row r="949" spans="1:68" x14ac:dyDescent="0.2">
      <c r="A949" s="144"/>
      <c r="B949" s="144"/>
      <c r="C949" s="145"/>
      <c r="D949" s="145"/>
      <c r="E949" s="146"/>
      <c r="F949" s="147"/>
      <c r="G949" s="145"/>
      <c r="H949" s="5"/>
      <c r="I949" s="148"/>
      <c r="L949" s="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112"/>
    </row>
    <row r="950" spans="1:68" x14ac:dyDescent="0.2">
      <c r="A950" s="144"/>
      <c r="B950" s="144"/>
      <c r="C950" s="145"/>
      <c r="D950" s="145"/>
      <c r="E950" s="146"/>
      <c r="F950" s="147"/>
      <c r="G950" s="145"/>
      <c r="H950" s="5"/>
      <c r="I950" s="148"/>
      <c r="L950" s="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112"/>
    </row>
    <row r="951" spans="1:68" x14ac:dyDescent="0.2">
      <c r="A951" s="144"/>
      <c r="B951" s="144"/>
      <c r="C951" s="145"/>
      <c r="D951" s="145"/>
      <c r="E951" s="146"/>
      <c r="F951" s="147"/>
      <c r="G951" s="145"/>
      <c r="H951" s="5"/>
      <c r="I951" s="148"/>
      <c r="L951" s="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112"/>
    </row>
    <row r="952" spans="1:68" x14ac:dyDescent="0.2">
      <c r="A952" s="144"/>
      <c r="B952" s="144"/>
      <c r="C952" s="145"/>
      <c r="D952" s="145"/>
      <c r="E952" s="146"/>
      <c r="F952" s="147"/>
      <c r="G952" s="145"/>
      <c r="H952" s="5"/>
      <c r="I952" s="148"/>
      <c r="L952" s="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112"/>
    </row>
    <row r="953" spans="1:68" x14ac:dyDescent="0.2">
      <c r="A953" s="144"/>
      <c r="B953" s="144"/>
      <c r="C953" s="145"/>
      <c r="D953" s="145"/>
      <c r="E953" s="146"/>
      <c r="F953" s="147"/>
      <c r="G953" s="145"/>
      <c r="H953" s="5"/>
      <c r="I953" s="148"/>
      <c r="L953" s="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112"/>
    </row>
    <row r="954" spans="1:68" x14ac:dyDescent="0.2">
      <c r="A954" s="144"/>
      <c r="B954" s="144"/>
      <c r="C954" s="145"/>
      <c r="D954" s="145"/>
      <c r="E954" s="146"/>
      <c r="F954" s="147"/>
      <c r="G954" s="145"/>
      <c r="H954" s="5"/>
      <c r="I954" s="148"/>
      <c r="L954" s="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112"/>
    </row>
    <row r="955" spans="1:68" x14ac:dyDescent="0.2">
      <c r="A955" s="144"/>
      <c r="B955" s="144"/>
      <c r="C955" s="145"/>
      <c r="D955" s="145"/>
      <c r="E955" s="146"/>
      <c r="F955" s="147"/>
      <c r="G955" s="145"/>
      <c r="H955" s="5"/>
      <c r="I955" s="148"/>
      <c r="L955" s="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112"/>
    </row>
    <row r="956" spans="1:68" x14ac:dyDescent="0.2">
      <c r="A956" s="144"/>
      <c r="B956" s="144"/>
      <c r="C956" s="145"/>
      <c r="D956" s="145"/>
      <c r="E956" s="146"/>
      <c r="F956" s="147"/>
      <c r="G956" s="145"/>
      <c r="H956" s="5"/>
      <c r="I956" s="148"/>
      <c r="L956" s="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112"/>
    </row>
    <row r="957" spans="1:68" x14ac:dyDescent="0.2">
      <c r="A957" s="144"/>
      <c r="B957" s="144"/>
      <c r="C957" s="145"/>
      <c r="D957" s="145"/>
      <c r="E957" s="146"/>
      <c r="F957" s="147"/>
      <c r="G957" s="145"/>
      <c r="H957" s="5"/>
      <c r="I957" s="148"/>
      <c r="L957" s="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112"/>
    </row>
    <row r="958" spans="1:68" x14ac:dyDescent="0.2">
      <c r="A958" s="144"/>
      <c r="B958" s="144"/>
      <c r="C958" s="145"/>
      <c r="D958" s="145"/>
      <c r="E958" s="146"/>
      <c r="F958" s="147"/>
      <c r="G958" s="145"/>
      <c r="H958" s="5"/>
      <c r="I958" s="148"/>
      <c r="L958" s="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112"/>
    </row>
    <row r="959" spans="1:68" x14ac:dyDescent="0.2">
      <c r="A959" s="144"/>
      <c r="B959" s="144"/>
      <c r="C959" s="145"/>
      <c r="D959" s="145"/>
      <c r="E959" s="146"/>
      <c r="F959" s="147"/>
      <c r="G959" s="145"/>
      <c r="H959" s="5"/>
      <c r="I959" s="148"/>
      <c r="L959" s="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112"/>
    </row>
    <row r="960" spans="1:68" x14ac:dyDescent="0.2">
      <c r="A960" s="144"/>
      <c r="B960" s="144"/>
      <c r="C960" s="145"/>
      <c r="D960" s="145"/>
      <c r="E960" s="146"/>
      <c r="F960" s="147"/>
      <c r="G960" s="145"/>
      <c r="H960" s="5"/>
      <c r="I960" s="148"/>
      <c r="L960" s="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112"/>
    </row>
    <row r="961" spans="1:68" x14ac:dyDescent="0.2">
      <c r="A961" s="144"/>
      <c r="B961" s="144"/>
      <c r="C961" s="145"/>
      <c r="D961" s="145"/>
      <c r="E961" s="146"/>
      <c r="F961" s="147"/>
      <c r="G961" s="145"/>
      <c r="H961" s="5"/>
      <c r="I961" s="148"/>
      <c r="L961" s="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112"/>
    </row>
    <row r="962" spans="1:68" x14ac:dyDescent="0.2">
      <c r="A962" s="144"/>
      <c r="B962" s="144"/>
      <c r="C962" s="145"/>
      <c r="D962" s="145"/>
      <c r="E962" s="146"/>
      <c r="F962" s="147"/>
      <c r="G962" s="145"/>
      <c r="H962" s="5"/>
      <c r="I962" s="148"/>
      <c r="L962" s="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112"/>
    </row>
    <row r="963" spans="1:68" x14ac:dyDescent="0.2">
      <c r="A963" s="144"/>
      <c r="B963" s="144"/>
      <c r="C963" s="145"/>
      <c r="D963" s="145"/>
      <c r="E963" s="146"/>
      <c r="F963" s="147"/>
      <c r="G963" s="145"/>
      <c r="H963" s="5"/>
      <c r="I963" s="148"/>
      <c r="L963" s="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112"/>
    </row>
    <row r="964" spans="1:68" x14ac:dyDescent="0.2">
      <c r="A964" s="144"/>
      <c r="B964" s="144"/>
      <c r="C964" s="145"/>
      <c r="D964" s="145"/>
      <c r="E964" s="146"/>
      <c r="F964" s="147"/>
      <c r="G964" s="145"/>
      <c r="H964" s="5"/>
      <c r="I964" s="148"/>
      <c r="L964" s="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112"/>
    </row>
    <row r="965" spans="1:68" x14ac:dyDescent="0.2">
      <c r="A965" s="144"/>
      <c r="B965" s="144"/>
      <c r="C965" s="145"/>
      <c r="D965" s="145"/>
      <c r="E965" s="146"/>
      <c r="F965" s="147"/>
      <c r="G965" s="145"/>
      <c r="H965" s="5"/>
      <c r="I965" s="148"/>
      <c r="L965" s="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112"/>
    </row>
    <row r="966" spans="1:68" x14ac:dyDescent="0.2">
      <c r="A966" s="144"/>
      <c r="B966" s="144"/>
      <c r="C966" s="145"/>
      <c r="D966" s="145"/>
      <c r="E966" s="146"/>
      <c r="F966" s="147"/>
      <c r="G966" s="145"/>
      <c r="H966" s="5"/>
      <c r="I966" s="148"/>
      <c r="L966" s="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112"/>
    </row>
    <row r="967" spans="1:68" x14ac:dyDescent="0.2">
      <c r="A967" s="144"/>
      <c r="B967" s="144"/>
      <c r="C967" s="145"/>
      <c r="D967" s="145"/>
      <c r="E967" s="146"/>
      <c r="F967" s="147"/>
      <c r="G967" s="145"/>
      <c r="H967" s="5"/>
      <c r="I967" s="148"/>
      <c r="L967" s="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112"/>
    </row>
    <row r="968" spans="1:68" x14ac:dyDescent="0.2">
      <c r="A968" s="144"/>
      <c r="B968" s="144"/>
      <c r="C968" s="145"/>
      <c r="D968" s="145"/>
      <c r="E968" s="146"/>
      <c r="F968" s="147"/>
      <c r="G968" s="145"/>
      <c r="H968" s="5"/>
      <c r="I968" s="148"/>
      <c r="L968" s="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112"/>
    </row>
    <row r="969" spans="1:68" x14ac:dyDescent="0.2">
      <c r="A969" s="144"/>
      <c r="B969" s="144"/>
      <c r="C969" s="145"/>
      <c r="D969" s="145"/>
      <c r="E969" s="146"/>
      <c r="F969" s="147"/>
      <c r="G969" s="145"/>
      <c r="H969" s="5"/>
      <c r="I969" s="148"/>
      <c r="L969" s="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112"/>
    </row>
    <row r="970" spans="1:68" x14ac:dyDescent="0.2">
      <c r="A970" s="144"/>
      <c r="B970" s="144"/>
      <c r="C970" s="145"/>
      <c r="D970" s="145"/>
      <c r="E970" s="146"/>
      <c r="F970" s="147"/>
      <c r="G970" s="145"/>
      <c r="H970" s="5"/>
      <c r="I970" s="148"/>
      <c r="L970" s="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112"/>
    </row>
    <row r="971" spans="1:68" x14ac:dyDescent="0.2">
      <c r="A971" s="144"/>
      <c r="B971" s="144"/>
      <c r="C971" s="145"/>
      <c r="D971" s="145"/>
      <c r="E971" s="146"/>
      <c r="F971" s="147"/>
      <c r="G971" s="145"/>
      <c r="H971" s="5"/>
      <c r="I971" s="148"/>
      <c r="L971" s="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112"/>
    </row>
    <row r="972" spans="1:68" x14ac:dyDescent="0.2">
      <c r="A972" s="144"/>
      <c r="B972" s="144"/>
      <c r="C972" s="145"/>
      <c r="D972" s="145"/>
      <c r="E972" s="146"/>
      <c r="F972" s="147"/>
      <c r="G972" s="145"/>
      <c r="H972" s="5"/>
      <c r="I972" s="148"/>
      <c r="L972" s="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112"/>
    </row>
    <row r="973" spans="1:68" x14ac:dyDescent="0.2">
      <c r="A973" s="144"/>
      <c r="B973" s="144"/>
      <c r="C973" s="145"/>
      <c r="D973" s="145"/>
      <c r="E973" s="146"/>
      <c r="F973" s="147"/>
      <c r="G973" s="145"/>
      <c r="H973" s="5"/>
      <c r="I973" s="148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  <c r="AA973" s="111"/>
      <c r="AB973" s="111"/>
      <c r="AC973" s="111"/>
      <c r="AD973" s="111"/>
      <c r="AE973" s="111"/>
      <c r="AF973" s="111"/>
      <c r="AG973" s="111"/>
      <c r="AH973" s="111"/>
      <c r="AI973" s="111"/>
      <c r="AJ973" s="111"/>
      <c r="AK973" s="111"/>
      <c r="AL973" s="111"/>
      <c r="AM973" s="111"/>
      <c r="AN973" s="111"/>
      <c r="AO973" s="111"/>
      <c r="AP973" s="111"/>
      <c r="AQ973" s="111"/>
      <c r="AR973" s="111"/>
      <c r="AS973" s="111"/>
      <c r="AT973" s="111"/>
      <c r="AU973" s="111"/>
      <c r="AV973" s="111"/>
      <c r="AW973" s="111"/>
      <c r="AX973" s="111"/>
      <c r="AY973" s="111"/>
      <c r="AZ973" s="111"/>
      <c r="BA973" s="111"/>
      <c r="BB973" s="111"/>
      <c r="BC973" s="111"/>
      <c r="BD973" s="111"/>
      <c r="BE973" s="111"/>
      <c r="BF973" s="111"/>
      <c r="BG973" s="111"/>
      <c r="BH973" s="111"/>
      <c r="BI973" s="111"/>
      <c r="BJ973" s="111"/>
      <c r="BK973" s="111"/>
      <c r="BL973" s="111"/>
      <c r="BM973" s="111"/>
      <c r="BN973" s="111"/>
      <c r="BO973" s="111"/>
    </row>
    <row r="974" spans="1:68" x14ac:dyDescent="0.2">
      <c r="A974" s="144"/>
      <c r="B974" s="144"/>
      <c r="C974" s="145"/>
      <c r="D974" s="145"/>
      <c r="E974" s="146"/>
      <c r="F974" s="147"/>
      <c r="G974" s="145"/>
      <c r="H974" s="5"/>
      <c r="I974" s="148"/>
    </row>
    <row r="975" spans="1:68" x14ac:dyDescent="0.2">
      <c r="A975" s="144"/>
      <c r="B975" s="144"/>
      <c r="C975" s="145"/>
      <c r="D975" s="145"/>
      <c r="E975" s="146"/>
      <c r="F975" s="147"/>
      <c r="G975" s="145"/>
      <c r="H975" s="5"/>
      <c r="I975" s="148"/>
    </row>
    <row r="976" spans="1:68" x14ac:dyDescent="0.2">
      <c r="A976" s="144"/>
      <c r="B976" s="144"/>
      <c r="C976" s="145"/>
      <c r="D976" s="145"/>
      <c r="E976" s="146"/>
      <c r="F976" s="147"/>
      <c r="G976" s="145"/>
      <c r="H976" s="5"/>
      <c r="I976" s="148"/>
    </row>
    <row r="977" spans="1:9" x14ac:dyDescent="0.2">
      <c r="A977" s="144"/>
      <c r="B977" s="144"/>
      <c r="C977" s="145"/>
      <c r="D977" s="145"/>
      <c r="E977" s="146"/>
      <c r="F977" s="147"/>
      <c r="G977" s="145"/>
      <c r="H977" s="5"/>
      <c r="I977" s="148"/>
    </row>
    <row r="978" spans="1:9" x14ac:dyDescent="0.2">
      <c r="A978" s="144"/>
      <c r="B978" s="144"/>
      <c r="C978" s="145"/>
      <c r="D978" s="145"/>
      <c r="E978" s="146"/>
      <c r="F978" s="147"/>
      <c r="G978" s="145"/>
      <c r="H978" s="5"/>
      <c r="I978" s="148"/>
    </row>
    <row r="979" spans="1:9" x14ac:dyDescent="0.2">
      <c r="A979" s="144"/>
      <c r="B979" s="144"/>
      <c r="C979" s="145"/>
      <c r="D979" s="145"/>
      <c r="E979" s="146"/>
      <c r="F979" s="147"/>
      <c r="G979" s="145"/>
      <c r="H979" s="5"/>
      <c r="I979" s="148"/>
    </row>
    <row r="980" spans="1:9" x14ac:dyDescent="0.2">
      <c r="A980" s="144"/>
      <c r="B980" s="144"/>
      <c r="C980" s="145"/>
      <c r="D980" s="145"/>
      <c r="E980" s="146"/>
      <c r="F980" s="147"/>
      <c r="G980" s="145"/>
      <c r="H980" s="5"/>
      <c r="I980" s="148"/>
    </row>
    <row r="981" spans="1:9" x14ac:dyDescent="0.2">
      <c r="A981" s="144"/>
      <c r="B981" s="144"/>
      <c r="C981" s="145"/>
      <c r="D981" s="145"/>
      <c r="E981" s="146"/>
      <c r="F981" s="147"/>
      <c r="G981" s="145"/>
      <c r="H981" s="5"/>
      <c r="I981" s="148"/>
    </row>
    <row r="982" spans="1:9" x14ac:dyDescent="0.2">
      <c r="A982" s="144"/>
      <c r="B982" s="144"/>
      <c r="C982" s="145"/>
      <c r="D982" s="145"/>
      <c r="E982" s="146"/>
      <c r="F982" s="147"/>
      <c r="G982" s="145"/>
      <c r="H982" s="5"/>
      <c r="I982" s="148"/>
    </row>
    <row r="983" spans="1:9" x14ac:dyDescent="0.2">
      <c r="A983" s="144"/>
      <c r="B983" s="144"/>
      <c r="C983" s="145"/>
      <c r="D983" s="145"/>
      <c r="E983" s="146"/>
      <c r="F983" s="147"/>
      <c r="G983" s="145"/>
      <c r="H983" s="5"/>
      <c r="I983" s="148"/>
    </row>
    <row r="984" spans="1:9" x14ac:dyDescent="0.2">
      <c r="A984" s="144"/>
      <c r="B984" s="144"/>
      <c r="C984" s="145"/>
      <c r="D984" s="145"/>
      <c r="E984" s="146"/>
      <c r="F984" s="147"/>
      <c r="G984" s="145"/>
      <c r="H984" s="5"/>
      <c r="I984" s="148"/>
    </row>
    <row r="985" spans="1:9" x14ac:dyDescent="0.2">
      <c r="A985" s="144"/>
      <c r="B985" s="144"/>
      <c r="C985" s="145"/>
      <c r="D985" s="145"/>
      <c r="E985" s="146"/>
      <c r="F985" s="147"/>
      <c r="G985" s="145"/>
      <c r="H985" s="5"/>
      <c r="I985" s="148"/>
    </row>
    <row r="986" spans="1:9" x14ac:dyDescent="0.2">
      <c r="A986" s="144"/>
      <c r="B986" s="144"/>
      <c r="C986" s="145"/>
      <c r="D986" s="145"/>
      <c r="E986" s="146"/>
      <c r="F986" s="147"/>
      <c r="G986" s="145"/>
      <c r="H986" s="5"/>
      <c r="I986" s="148"/>
    </row>
    <row r="987" spans="1:9" x14ac:dyDescent="0.2">
      <c r="A987" s="144"/>
      <c r="B987" s="144"/>
      <c r="C987" s="145"/>
      <c r="D987" s="145"/>
      <c r="E987" s="146"/>
      <c r="F987" s="147"/>
      <c r="G987" s="145"/>
      <c r="H987" s="5"/>
      <c r="I987" s="148"/>
    </row>
    <row r="988" spans="1:9" x14ac:dyDescent="0.2">
      <c r="A988" s="144"/>
      <c r="B988" s="144"/>
      <c r="C988" s="145"/>
      <c r="D988" s="145"/>
      <c r="E988" s="146"/>
      <c r="F988" s="147"/>
      <c r="G988" s="145"/>
      <c r="H988" s="5"/>
      <c r="I988" s="148"/>
    </row>
    <row r="989" spans="1:9" x14ac:dyDescent="0.2">
      <c r="A989" s="144"/>
      <c r="B989" s="144"/>
      <c r="C989" s="145"/>
      <c r="D989" s="145"/>
      <c r="E989" s="146"/>
      <c r="F989" s="147"/>
      <c r="G989" s="145"/>
      <c r="H989" s="5"/>
      <c r="I989" s="148"/>
    </row>
    <row r="990" spans="1:9" x14ac:dyDescent="0.2">
      <c r="A990" s="144"/>
      <c r="B990" s="144"/>
      <c r="C990" s="145"/>
      <c r="D990" s="145"/>
      <c r="E990" s="146"/>
      <c r="F990" s="147"/>
      <c r="G990" s="145"/>
      <c r="H990" s="5"/>
      <c r="I990" s="148"/>
    </row>
    <row r="991" spans="1:9" x14ac:dyDescent="0.2">
      <c r="A991" s="144"/>
      <c r="B991" s="144"/>
      <c r="C991" s="145"/>
      <c r="D991" s="145"/>
      <c r="E991" s="146"/>
      <c r="F991" s="147"/>
      <c r="G991" s="145"/>
      <c r="H991" s="5"/>
      <c r="I991" s="148"/>
    </row>
    <row r="992" spans="1:9" x14ac:dyDescent="0.2">
      <c r="A992" s="144"/>
      <c r="B992" s="144"/>
      <c r="C992" s="145"/>
      <c r="D992" s="145"/>
      <c r="E992" s="146"/>
      <c r="F992" s="147"/>
      <c r="G992" s="145"/>
      <c r="H992" s="5"/>
      <c r="I992" s="148"/>
    </row>
    <row r="993" spans="1:9" x14ac:dyDescent="0.2">
      <c r="A993" s="144"/>
      <c r="B993" s="144"/>
      <c r="C993" s="145"/>
      <c r="D993" s="145"/>
      <c r="E993" s="146"/>
      <c r="F993" s="147"/>
      <c r="G993" s="145"/>
      <c r="H993" s="5"/>
      <c r="I993" s="148"/>
    </row>
    <row r="994" spans="1:9" x14ac:dyDescent="0.2">
      <c r="A994" s="144"/>
      <c r="B994" s="144"/>
      <c r="C994" s="145"/>
      <c r="D994" s="145"/>
      <c r="E994" s="146"/>
      <c r="F994" s="147"/>
      <c r="G994" s="145"/>
      <c r="H994" s="5"/>
      <c r="I994" s="148"/>
    </row>
    <row r="995" spans="1:9" x14ac:dyDescent="0.2">
      <c r="A995" s="144"/>
      <c r="B995" s="144"/>
      <c r="C995" s="145"/>
      <c r="D995" s="145"/>
      <c r="E995" s="146"/>
      <c r="F995" s="147"/>
      <c r="G995" s="145"/>
      <c r="H995" s="5"/>
      <c r="I995" s="148"/>
    </row>
    <row r="996" spans="1:9" x14ac:dyDescent="0.2">
      <c r="A996" s="144"/>
      <c r="B996" s="144"/>
      <c r="C996" s="145"/>
      <c r="D996" s="145"/>
      <c r="E996" s="146"/>
      <c r="F996" s="147"/>
      <c r="G996" s="145"/>
      <c r="H996" s="5"/>
      <c r="I996" s="148"/>
    </row>
    <row r="997" spans="1:9" x14ac:dyDescent="0.2">
      <c r="A997" s="144"/>
      <c r="B997" s="144"/>
      <c r="C997" s="145"/>
      <c r="D997" s="145"/>
      <c r="E997" s="146"/>
      <c r="F997" s="147"/>
      <c r="G997" s="145"/>
      <c r="H997" s="5"/>
      <c r="I997" s="148"/>
    </row>
    <row r="998" spans="1:9" x14ac:dyDescent="0.2">
      <c r="A998" s="144"/>
      <c r="B998" s="144"/>
      <c r="C998" s="145"/>
      <c r="D998" s="145"/>
      <c r="E998" s="146"/>
      <c r="F998" s="147"/>
      <c r="G998" s="145"/>
      <c r="H998" s="5"/>
      <c r="I998" s="148"/>
    </row>
    <row r="999" spans="1:9" x14ac:dyDescent="0.2">
      <c r="A999" s="144"/>
      <c r="B999" s="144"/>
      <c r="C999" s="145"/>
      <c r="D999" s="145"/>
      <c r="E999" s="146"/>
      <c r="F999" s="147"/>
      <c r="G999" s="145"/>
      <c r="H999" s="5"/>
      <c r="I999" s="148"/>
    </row>
    <row r="1000" spans="1:9" x14ac:dyDescent="0.2">
      <c r="A1000" s="144"/>
      <c r="B1000" s="144"/>
      <c r="C1000" s="145"/>
      <c r="D1000" s="145"/>
      <c r="E1000" s="146"/>
      <c r="F1000" s="147"/>
      <c r="G1000" s="145"/>
      <c r="H1000" s="5"/>
      <c r="I1000" s="148"/>
    </row>
    <row r="1001" spans="1:9" x14ac:dyDescent="0.2">
      <c r="A1001" s="144"/>
      <c r="B1001" s="144"/>
      <c r="C1001" s="145"/>
      <c r="D1001" s="145"/>
      <c r="E1001" s="146"/>
      <c r="F1001" s="147"/>
      <c r="G1001" s="145"/>
      <c r="H1001" s="5"/>
      <c r="I1001" s="148"/>
    </row>
    <row r="1002" spans="1:9" x14ac:dyDescent="0.2">
      <c r="A1002" s="144"/>
      <c r="B1002" s="144"/>
      <c r="C1002" s="145"/>
      <c r="D1002" s="145"/>
      <c r="E1002" s="146"/>
      <c r="F1002" s="147"/>
      <c r="G1002" s="145"/>
      <c r="H1002" s="5"/>
      <c r="I1002" s="148"/>
    </row>
    <row r="1003" spans="1:9" x14ac:dyDescent="0.2">
      <c r="A1003" s="144"/>
      <c r="B1003" s="144"/>
      <c r="C1003" s="145"/>
      <c r="D1003" s="145"/>
      <c r="E1003" s="146"/>
      <c r="F1003" s="147"/>
      <c r="G1003" s="145"/>
      <c r="H1003" s="5"/>
      <c r="I1003" s="148"/>
    </row>
    <row r="1004" spans="1:9" x14ac:dyDescent="0.2">
      <c r="A1004" s="144"/>
      <c r="B1004" s="144"/>
      <c r="C1004" s="145"/>
      <c r="D1004" s="145"/>
      <c r="E1004" s="146"/>
      <c r="F1004" s="147"/>
      <c r="G1004" s="145"/>
      <c r="H1004" s="5"/>
      <c r="I1004" s="148"/>
    </row>
    <row r="1005" spans="1:9" x14ac:dyDescent="0.2">
      <c r="A1005" s="144"/>
      <c r="B1005" s="144"/>
      <c r="C1005" s="145"/>
      <c r="D1005" s="145"/>
      <c r="E1005" s="146"/>
      <c r="F1005" s="147"/>
      <c r="G1005" s="145"/>
      <c r="H1005" s="5"/>
      <c r="I1005" s="148"/>
    </row>
    <row r="1006" spans="1:9" x14ac:dyDescent="0.2">
      <c r="A1006" s="144"/>
      <c r="B1006" s="144"/>
      <c r="C1006" s="145"/>
      <c r="D1006" s="145"/>
      <c r="E1006" s="146"/>
      <c r="F1006" s="147"/>
      <c r="G1006" s="145"/>
      <c r="H1006" s="5"/>
      <c r="I1006" s="148"/>
    </row>
    <row r="1007" spans="1:9" x14ac:dyDescent="0.2">
      <c r="A1007" s="144"/>
      <c r="B1007" s="144"/>
      <c r="C1007" s="145"/>
      <c r="D1007" s="145"/>
      <c r="E1007" s="146"/>
      <c r="F1007" s="147"/>
      <c r="G1007" s="145"/>
      <c r="H1007" s="5"/>
      <c r="I1007" s="148"/>
    </row>
    <row r="1008" spans="1:9" x14ac:dyDescent="0.2">
      <c r="A1008" s="144"/>
      <c r="B1008" s="144"/>
      <c r="C1008" s="145"/>
      <c r="D1008" s="145"/>
      <c r="E1008" s="146"/>
      <c r="F1008" s="147"/>
      <c r="G1008" s="145"/>
      <c r="H1008" s="5"/>
      <c r="I1008" s="148"/>
    </row>
    <row r="1009" spans="1:9" x14ac:dyDescent="0.2">
      <c r="A1009" s="144"/>
      <c r="B1009" s="144"/>
      <c r="C1009" s="145"/>
      <c r="D1009" s="145"/>
      <c r="E1009" s="146"/>
      <c r="F1009" s="147"/>
      <c r="G1009" s="145"/>
      <c r="H1009" s="5"/>
      <c r="I1009" s="148"/>
    </row>
    <row r="1010" spans="1:9" x14ac:dyDescent="0.2">
      <c r="A1010" s="144"/>
      <c r="B1010" s="144"/>
      <c r="C1010" s="145"/>
      <c r="D1010" s="145"/>
      <c r="E1010" s="146"/>
      <c r="F1010" s="147"/>
      <c r="G1010" s="145"/>
      <c r="H1010" s="5"/>
      <c r="I1010" s="148"/>
    </row>
    <row r="1011" spans="1:9" x14ac:dyDescent="0.2">
      <c r="A1011" s="144"/>
      <c r="B1011" s="144"/>
      <c r="C1011" s="145"/>
      <c r="D1011" s="145"/>
      <c r="E1011" s="146"/>
      <c r="F1011" s="147"/>
      <c r="G1011" s="145"/>
      <c r="H1011" s="5"/>
      <c r="I1011" s="148"/>
    </row>
    <row r="1012" spans="1:9" x14ac:dyDescent="0.2">
      <c r="A1012" s="144"/>
      <c r="B1012" s="144"/>
      <c r="C1012" s="145"/>
      <c r="D1012" s="145"/>
      <c r="E1012" s="146"/>
      <c r="F1012" s="147"/>
      <c r="G1012" s="145"/>
      <c r="H1012" s="5"/>
      <c r="I1012" s="148"/>
    </row>
    <row r="1013" spans="1:9" x14ac:dyDescent="0.2">
      <c r="A1013" s="144"/>
      <c r="B1013" s="144"/>
      <c r="C1013" s="145"/>
      <c r="D1013" s="145"/>
      <c r="E1013" s="146"/>
      <c r="F1013" s="147"/>
      <c r="G1013" s="145"/>
      <c r="H1013" s="5"/>
      <c r="I1013" s="148"/>
    </row>
    <row r="1014" spans="1:9" x14ac:dyDescent="0.2">
      <c r="A1014" s="144"/>
      <c r="B1014" s="144"/>
      <c r="C1014" s="145"/>
      <c r="D1014" s="145"/>
      <c r="E1014" s="146"/>
      <c r="F1014" s="147"/>
      <c r="G1014" s="145"/>
      <c r="H1014" s="5"/>
      <c r="I1014" s="148"/>
    </row>
    <row r="1015" spans="1:9" x14ac:dyDescent="0.2">
      <c r="A1015" s="144"/>
      <c r="B1015" s="144"/>
      <c r="C1015" s="145"/>
      <c r="D1015" s="145"/>
      <c r="E1015" s="146"/>
      <c r="F1015" s="147"/>
      <c r="G1015" s="145"/>
      <c r="H1015" s="5"/>
      <c r="I1015" s="148"/>
    </row>
    <row r="1016" spans="1:9" x14ac:dyDescent="0.2">
      <c r="A1016" s="144"/>
      <c r="B1016" s="144"/>
      <c r="C1016" s="145"/>
      <c r="D1016" s="145"/>
      <c r="E1016" s="146"/>
      <c r="F1016" s="147"/>
      <c r="G1016" s="145"/>
      <c r="H1016" s="5"/>
      <c r="I1016" s="148"/>
    </row>
    <row r="1017" spans="1:9" x14ac:dyDescent="0.2">
      <c r="A1017" s="144"/>
      <c r="B1017" s="144"/>
      <c r="C1017" s="145"/>
      <c r="D1017" s="145"/>
      <c r="E1017" s="146"/>
      <c r="F1017" s="147"/>
      <c r="G1017" s="145"/>
      <c r="H1017" s="5"/>
      <c r="I1017" s="148"/>
    </row>
    <row r="1018" spans="1:9" x14ac:dyDescent="0.2">
      <c r="A1018" s="144"/>
      <c r="B1018" s="144"/>
      <c r="C1018" s="145"/>
      <c r="D1018" s="145"/>
      <c r="E1018" s="146"/>
      <c r="F1018" s="147"/>
      <c r="G1018" s="145"/>
      <c r="H1018" s="5"/>
      <c r="I1018" s="148"/>
    </row>
    <row r="1019" spans="1:9" x14ac:dyDescent="0.2">
      <c r="A1019" s="144"/>
      <c r="B1019" s="144"/>
      <c r="C1019" s="145"/>
      <c r="D1019" s="145"/>
      <c r="E1019" s="146"/>
      <c r="F1019" s="147"/>
      <c r="G1019" s="145"/>
      <c r="H1019" s="5"/>
      <c r="I1019" s="148"/>
    </row>
    <row r="1020" spans="1:9" x14ac:dyDescent="0.2">
      <c r="A1020" s="144"/>
      <c r="B1020" s="144"/>
      <c r="C1020" s="145"/>
      <c r="D1020" s="145"/>
      <c r="E1020" s="146"/>
      <c r="F1020" s="147"/>
      <c r="G1020" s="145"/>
      <c r="H1020" s="5"/>
      <c r="I1020" s="148"/>
    </row>
    <row r="1021" spans="1:9" x14ac:dyDescent="0.2">
      <c r="A1021" s="144"/>
      <c r="B1021" s="144"/>
      <c r="C1021" s="145"/>
      <c r="D1021" s="145"/>
      <c r="E1021" s="146"/>
      <c r="F1021" s="147"/>
      <c r="G1021" s="145"/>
      <c r="H1021" s="5"/>
      <c r="I1021" s="148"/>
    </row>
    <row r="1022" spans="1:9" x14ac:dyDescent="0.2">
      <c r="A1022" s="144"/>
      <c r="B1022" s="144"/>
      <c r="C1022" s="145"/>
      <c r="D1022" s="145"/>
      <c r="E1022" s="146"/>
      <c r="F1022" s="147"/>
      <c r="G1022" s="145"/>
      <c r="H1022" s="5"/>
      <c r="I1022" s="148"/>
    </row>
    <row r="1023" spans="1:9" x14ac:dyDescent="0.2">
      <c r="A1023" s="144"/>
      <c r="B1023" s="144"/>
      <c r="C1023" s="145"/>
      <c r="D1023" s="145"/>
      <c r="E1023" s="146"/>
      <c r="F1023" s="147"/>
      <c r="G1023" s="145"/>
      <c r="H1023" s="5"/>
      <c r="I1023" s="148"/>
    </row>
    <row r="1024" spans="1:9" x14ac:dyDescent="0.2">
      <c r="A1024" s="144"/>
      <c r="B1024" s="144"/>
      <c r="C1024" s="145"/>
      <c r="D1024" s="145"/>
      <c r="E1024" s="146"/>
      <c r="F1024" s="147"/>
      <c r="G1024" s="145"/>
      <c r="H1024" s="5"/>
      <c r="I1024" s="148"/>
    </row>
    <row r="1025" spans="1:9" x14ac:dyDescent="0.2">
      <c r="A1025" s="144"/>
      <c r="B1025" s="144"/>
      <c r="C1025" s="145"/>
      <c r="D1025" s="145"/>
      <c r="E1025" s="146"/>
      <c r="F1025" s="147"/>
      <c r="G1025" s="145"/>
      <c r="H1025" s="5"/>
      <c r="I1025" s="148"/>
    </row>
    <row r="1026" spans="1:9" x14ac:dyDescent="0.2">
      <c r="A1026" s="144"/>
      <c r="B1026" s="144"/>
      <c r="C1026" s="145"/>
      <c r="D1026" s="145"/>
      <c r="E1026" s="146"/>
      <c r="F1026" s="147"/>
      <c r="G1026" s="145"/>
      <c r="H1026" s="5"/>
      <c r="I1026" s="148"/>
    </row>
    <row r="1027" spans="1:9" x14ac:dyDescent="0.2">
      <c r="A1027" s="144"/>
      <c r="B1027" s="144"/>
      <c r="C1027" s="145"/>
      <c r="D1027" s="145"/>
      <c r="E1027" s="146"/>
      <c r="F1027" s="147"/>
      <c r="G1027" s="145"/>
      <c r="H1027" s="5"/>
      <c r="I1027" s="148"/>
    </row>
    <row r="1028" spans="1:9" x14ac:dyDescent="0.2">
      <c r="A1028" s="144"/>
      <c r="B1028" s="144"/>
      <c r="C1028" s="145"/>
      <c r="D1028" s="145"/>
      <c r="E1028" s="146"/>
      <c r="F1028" s="147"/>
      <c r="G1028" s="145"/>
      <c r="H1028" s="5"/>
      <c r="I1028" s="148"/>
    </row>
    <row r="1029" spans="1:9" x14ac:dyDescent="0.2">
      <c r="A1029" s="144"/>
      <c r="B1029" s="144"/>
      <c r="C1029" s="145"/>
      <c r="D1029" s="145"/>
      <c r="E1029" s="146"/>
      <c r="F1029" s="147"/>
      <c r="G1029" s="145"/>
      <c r="H1029" s="5"/>
      <c r="I1029" s="148"/>
    </row>
    <row r="1030" spans="1:9" x14ac:dyDescent="0.2">
      <c r="A1030" s="144"/>
      <c r="B1030" s="144"/>
      <c r="C1030" s="145"/>
      <c r="D1030" s="145"/>
      <c r="E1030" s="146"/>
      <c r="F1030" s="147"/>
      <c r="G1030" s="145"/>
      <c r="H1030" s="5"/>
      <c r="I1030" s="148"/>
    </row>
    <row r="1031" spans="1:9" x14ac:dyDescent="0.2">
      <c r="A1031" s="144"/>
      <c r="B1031" s="144"/>
      <c r="C1031" s="145"/>
      <c r="D1031" s="145"/>
      <c r="E1031" s="146"/>
      <c r="F1031" s="147"/>
      <c r="G1031" s="145"/>
      <c r="H1031" s="5"/>
      <c r="I1031" s="148"/>
    </row>
    <row r="1032" spans="1:9" x14ac:dyDescent="0.2">
      <c r="A1032" s="144"/>
      <c r="B1032" s="144"/>
      <c r="C1032" s="145"/>
      <c r="D1032" s="145"/>
      <c r="E1032" s="146"/>
      <c r="F1032" s="147"/>
      <c r="G1032" s="145"/>
      <c r="H1032" s="5"/>
      <c r="I1032" s="148"/>
    </row>
    <row r="1033" spans="1:9" x14ac:dyDescent="0.2">
      <c r="A1033" s="144"/>
      <c r="B1033" s="144"/>
      <c r="C1033" s="145"/>
      <c r="D1033" s="145"/>
      <c r="E1033" s="146"/>
      <c r="F1033" s="147"/>
      <c r="G1033" s="145"/>
      <c r="H1033" s="5"/>
      <c r="I1033" s="148"/>
    </row>
    <row r="1034" spans="1:9" x14ac:dyDescent="0.2">
      <c r="A1034" s="144"/>
      <c r="B1034" s="144"/>
      <c r="C1034" s="145"/>
      <c r="D1034" s="145"/>
      <c r="E1034" s="146"/>
      <c r="F1034" s="147"/>
      <c r="G1034" s="145"/>
      <c r="H1034" s="5"/>
      <c r="I1034" s="148"/>
    </row>
    <row r="1035" spans="1:9" x14ac:dyDescent="0.2">
      <c r="A1035" s="144"/>
      <c r="B1035" s="144"/>
      <c r="C1035" s="145"/>
      <c r="D1035" s="145"/>
      <c r="E1035" s="146"/>
      <c r="F1035" s="147"/>
      <c r="G1035" s="145"/>
      <c r="H1035" s="5"/>
      <c r="I1035" s="148"/>
    </row>
    <row r="1036" spans="1:9" x14ac:dyDescent="0.2">
      <c r="A1036" s="144"/>
      <c r="B1036" s="144"/>
      <c r="C1036" s="145"/>
      <c r="D1036" s="145"/>
      <c r="E1036" s="146"/>
      <c r="F1036" s="147"/>
      <c r="G1036" s="145"/>
      <c r="H1036" s="5"/>
      <c r="I1036" s="148"/>
    </row>
    <row r="1037" spans="1:9" x14ac:dyDescent="0.2">
      <c r="A1037" s="144"/>
      <c r="B1037" s="144"/>
      <c r="C1037" s="145"/>
      <c r="D1037" s="145"/>
      <c r="E1037" s="146"/>
      <c r="F1037" s="147"/>
      <c r="G1037" s="145"/>
      <c r="H1037" s="5"/>
      <c r="I1037" s="148"/>
    </row>
    <row r="1038" spans="1:9" x14ac:dyDescent="0.2">
      <c r="A1038" s="144"/>
      <c r="B1038" s="144"/>
      <c r="C1038" s="145"/>
      <c r="D1038" s="145"/>
      <c r="E1038" s="146"/>
      <c r="F1038" s="147"/>
      <c r="G1038" s="145"/>
      <c r="H1038" s="5"/>
      <c r="I1038" s="148"/>
    </row>
    <row r="1039" spans="1:9" x14ac:dyDescent="0.2">
      <c r="A1039" s="144"/>
      <c r="B1039" s="144"/>
      <c r="C1039" s="145"/>
      <c r="D1039" s="145"/>
      <c r="E1039" s="146"/>
      <c r="F1039" s="147"/>
      <c r="G1039" s="145"/>
      <c r="H1039" s="5"/>
      <c r="I1039" s="148"/>
    </row>
    <row r="1040" spans="1:9" x14ac:dyDescent="0.2">
      <c r="A1040" s="144"/>
      <c r="B1040" s="144"/>
      <c r="C1040" s="145"/>
      <c r="D1040" s="145"/>
      <c r="E1040" s="146"/>
      <c r="F1040" s="147"/>
      <c r="G1040" s="145"/>
      <c r="H1040" s="5"/>
      <c r="I1040" s="148"/>
    </row>
    <row r="1041" spans="1:9" x14ac:dyDescent="0.2">
      <c r="A1041" s="144"/>
      <c r="B1041" s="144"/>
      <c r="C1041" s="145"/>
      <c r="D1041" s="145"/>
      <c r="E1041" s="146"/>
      <c r="F1041" s="147"/>
      <c r="G1041" s="145"/>
      <c r="H1041" s="5"/>
      <c r="I1041" s="148"/>
    </row>
    <row r="1042" spans="1:9" x14ac:dyDescent="0.2">
      <c r="A1042" s="144"/>
      <c r="B1042" s="144"/>
      <c r="C1042" s="145"/>
      <c r="D1042" s="145"/>
      <c r="E1042" s="146"/>
      <c r="F1042" s="147"/>
      <c r="G1042" s="145"/>
      <c r="H1042" s="5"/>
      <c r="I1042" s="148"/>
    </row>
    <row r="1043" spans="1:9" x14ac:dyDescent="0.2">
      <c r="A1043" s="144"/>
      <c r="B1043" s="144"/>
      <c r="C1043" s="145"/>
      <c r="D1043" s="145"/>
      <c r="E1043" s="146"/>
      <c r="F1043" s="147"/>
      <c r="G1043" s="145"/>
      <c r="H1043" s="5"/>
      <c r="I1043" s="148"/>
    </row>
    <row r="1044" spans="1:9" x14ac:dyDescent="0.2">
      <c r="A1044" s="144"/>
      <c r="B1044" s="144"/>
      <c r="C1044" s="145"/>
      <c r="D1044" s="145"/>
      <c r="E1044" s="146"/>
      <c r="F1044" s="147"/>
      <c r="G1044" s="145"/>
      <c r="H1044" s="5"/>
      <c r="I1044" s="148"/>
    </row>
    <row r="1045" spans="1:9" x14ac:dyDescent="0.2">
      <c r="A1045" s="144"/>
      <c r="B1045" s="144"/>
      <c r="C1045" s="145"/>
      <c r="D1045" s="145"/>
      <c r="E1045" s="146"/>
      <c r="F1045" s="147"/>
      <c r="G1045" s="145"/>
      <c r="H1045" s="5"/>
      <c r="I1045" s="148"/>
    </row>
    <row r="1046" spans="1:9" x14ac:dyDescent="0.2">
      <c r="A1046" s="144"/>
      <c r="B1046" s="144"/>
      <c r="C1046" s="145"/>
      <c r="D1046" s="145"/>
      <c r="E1046" s="146"/>
      <c r="F1046" s="147"/>
      <c r="G1046" s="145"/>
      <c r="H1046" s="5"/>
      <c r="I1046" s="148"/>
    </row>
    <row r="1047" spans="1:9" x14ac:dyDescent="0.2">
      <c r="A1047" s="144"/>
      <c r="B1047" s="144"/>
      <c r="C1047" s="145"/>
      <c r="D1047" s="145"/>
      <c r="E1047" s="146"/>
      <c r="F1047" s="147"/>
      <c r="G1047" s="145"/>
      <c r="H1047" s="5"/>
      <c r="I1047" s="148"/>
    </row>
    <row r="1048" spans="1:9" x14ac:dyDescent="0.2">
      <c r="A1048" s="144"/>
      <c r="B1048" s="144"/>
      <c r="C1048" s="145"/>
      <c r="D1048" s="145"/>
      <c r="E1048" s="146"/>
      <c r="F1048" s="147"/>
      <c r="G1048" s="145"/>
      <c r="H1048" s="5"/>
      <c r="I1048" s="148"/>
    </row>
    <row r="1049" spans="1:9" x14ac:dyDescent="0.2">
      <c r="A1049" s="144"/>
      <c r="B1049" s="144"/>
      <c r="C1049" s="145"/>
      <c r="D1049" s="145"/>
      <c r="E1049" s="146"/>
      <c r="F1049" s="147"/>
      <c r="G1049" s="145"/>
      <c r="H1049" s="5"/>
      <c r="I1049" s="148"/>
    </row>
    <row r="1050" spans="1:9" x14ac:dyDescent="0.2">
      <c r="A1050" s="144"/>
      <c r="B1050" s="144"/>
      <c r="C1050" s="145"/>
      <c r="D1050" s="145"/>
      <c r="E1050" s="146"/>
      <c r="F1050" s="147"/>
      <c r="G1050" s="145"/>
      <c r="H1050" s="5"/>
      <c r="I1050" s="148"/>
    </row>
    <row r="1051" spans="1:9" x14ac:dyDescent="0.2">
      <c r="A1051" s="144"/>
      <c r="B1051" s="144"/>
      <c r="C1051" s="145"/>
      <c r="D1051" s="145"/>
      <c r="E1051" s="146"/>
      <c r="F1051" s="147"/>
      <c r="G1051" s="145"/>
      <c r="H1051" s="5"/>
      <c r="I1051" s="148"/>
    </row>
    <row r="1052" spans="1:9" x14ac:dyDescent="0.2">
      <c r="A1052" s="144"/>
      <c r="B1052" s="144"/>
      <c r="C1052" s="145"/>
      <c r="D1052" s="145"/>
      <c r="E1052" s="146"/>
      <c r="F1052" s="147"/>
      <c r="G1052" s="145"/>
      <c r="H1052" s="5"/>
      <c r="I1052" s="148"/>
    </row>
    <row r="1053" spans="1:9" x14ac:dyDescent="0.2">
      <c r="A1053" s="144"/>
      <c r="B1053" s="144"/>
      <c r="C1053" s="145"/>
      <c r="D1053" s="145"/>
      <c r="E1053" s="146"/>
      <c r="F1053" s="147"/>
      <c r="G1053" s="145"/>
      <c r="H1053" s="5"/>
      <c r="I1053" s="148"/>
    </row>
    <row r="1054" spans="1:9" x14ac:dyDescent="0.2">
      <c r="A1054" s="144"/>
      <c r="B1054" s="144"/>
      <c r="C1054" s="145"/>
      <c r="D1054" s="145"/>
      <c r="E1054" s="146"/>
      <c r="F1054" s="147"/>
      <c r="G1054" s="145"/>
      <c r="H1054" s="5"/>
      <c r="I1054" s="148"/>
    </row>
    <row r="1055" spans="1:9" x14ac:dyDescent="0.2">
      <c r="A1055" s="144"/>
      <c r="B1055" s="144"/>
      <c r="C1055" s="145"/>
      <c r="D1055" s="145"/>
      <c r="E1055" s="146"/>
      <c r="F1055" s="147"/>
      <c r="G1055" s="145"/>
      <c r="H1055" s="5"/>
      <c r="I1055" s="148"/>
    </row>
    <row r="1056" spans="1:9" x14ac:dyDescent="0.2">
      <c r="A1056" s="144"/>
      <c r="B1056" s="144"/>
      <c r="C1056" s="145"/>
      <c r="D1056" s="145"/>
      <c r="E1056" s="146"/>
      <c r="F1056" s="147"/>
      <c r="G1056" s="145"/>
      <c r="H1056" s="5"/>
      <c r="I1056" s="148"/>
    </row>
    <row r="1057" spans="1:9" x14ac:dyDescent="0.2">
      <c r="A1057" s="144"/>
      <c r="B1057" s="144"/>
      <c r="C1057" s="145"/>
      <c r="D1057" s="145"/>
      <c r="E1057" s="146"/>
      <c r="F1057" s="147"/>
      <c r="G1057" s="145"/>
      <c r="H1057" s="5"/>
      <c r="I1057" s="148"/>
    </row>
    <row r="1058" spans="1:9" x14ac:dyDescent="0.2">
      <c r="A1058" s="144"/>
      <c r="B1058" s="144"/>
      <c r="C1058" s="145"/>
      <c r="D1058" s="145"/>
      <c r="E1058" s="146"/>
      <c r="F1058" s="147"/>
      <c r="G1058" s="145"/>
      <c r="H1058" s="5"/>
      <c r="I1058" s="148"/>
    </row>
    <row r="1059" spans="1:9" x14ac:dyDescent="0.2">
      <c r="A1059" s="144"/>
      <c r="B1059" s="144"/>
      <c r="C1059" s="145"/>
      <c r="D1059" s="145"/>
      <c r="E1059" s="146"/>
      <c r="F1059" s="147"/>
      <c r="G1059" s="145"/>
      <c r="H1059" s="5"/>
      <c r="I1059" s="148"/>
    </row>
    <row r="1060" spans="1:9" x14ac:dyDescent="0.2">
      <c r="A1060" s="144"/>
      <c r="B1060" s="144"/>
      <c r="C1060" s="145"/>
      <c r="D1060" s="145"/>
      <c r="E1060" s="146"/>
      <c r="F1060" s="147"/>
      <c r="G1060" s="145"/>
      <c r="H1060" s="5"/>
      <c r="I1060" s="148"/>
    </row>
    <row r="1061" spans="1:9" x14ac:dyDescent="0.2">
      <c r="A1061" s="144"/>
      <c r="B1061" s="144"/>
      <c r="C1061" s="145"/>
      <c r="D1061" s="145"/>
      <c r="E1061" s="146"/>
      <c r="F1061" s="147"/>
      <c r="G1061" s="145"/>
      <c r="H1061" s="5"/>
      <c r="I1061" s="148"/>
    </row>
    <row r="1062" spans="1:9" x14ac:dyDescent="0.2">
      <c r="A1062" s="144"/>
      <c r="B1062" s="144"/>
      <c r="C1062" s="145"/>
      <c r="D1062" s="145"/>
      <c r="E1062" s="146"/>
      <c r="F1062" s="147"/>
      <c r="G1062" s="145"/>
      <c r="H1062" s="5"/>
      <c r="I1062" s="148"/>
    </row>
    <row r="1063" spans="1:9" x14ac:dyDescent="0.2">
      <c r="A1063" s="144"/>
      <c r="B1063" s="144"/>
      <c r="C1063" s="145"/>
      <c r="D1063" s="145"/>
      <c r="E1063" s="146"/>
      <c r="F1063" s="147"/>
      <c r="G1063" s="145"/>
      <c r="H1063" s="5"/>
      <c r="I1063" s="148"/>
    </row>
    <row r="1064" spans="1:9" x14ac:dyDescent="0.2">
      <c r="A1064" s="144"/>
      <c r="B1064" s="144"/>
      <c r="C1064" s="145"/>
      <c r="D1064" s="145"/>
      <c r="E1064" s="146"/>
      <c r="F1064" s="147"/>
      <c r="G1064" s="145"/>
      <c r="H1064" s="5"/>
      <c r="I1064" s="148"/>
    </row>
    <row r="1065" spans="1:9" x14ac:dyDescent="0.2">
      <c r="A1065" s="144"/>
      <c r="B1065" s="144"/>
      <c r="C1065" s="145"/>
      <c r="D1065" s="145"/>
      <c r="E1065" s="146"/>
      <c r="F1065" s="147"/>
      <c r="G1065" s="145"/>
      <c r="H1065" s="5"/>
      <c r="I1065" s="148"/>
    </row>
    <row r="1066" spans="1:9" x14ac:dyDescent="0.2">
      <c r="A1066" s="144"/>
      <c r="B1066" s="144"/>
      <c r="C1066" s="145"/>
      <c r="D1066" s="145"/>
      <c r="E1066" s="146"/>
      <c r="F1066" s="147"/>
      <c r="G1066" s="145"/>
      <c r="H1066" s="5"/>
      <c r="I1066" s="148"/>
    </row>
    <row r="1067" spans="1:9" x14ac:dyDescent="0.2">
      <c r="A1067" s="144"/>
      <c r="B1067" s="144"/>
      <c r="C1067" s="145"/>
      <c r="D1067" s="145"/>
      <c r="E1067" s="146"/>
      <c r="F1067" s="147"/>
      <c r="G1067" s="145"/>
      <c r="H1067" s="5"/>
      <c r="I1067" s="148"/>
    </row>
    <row r="1068" spans="1:9" x14ac:dyDescent="0.2">
      <c r="A1068" s="144"/>
      <c r="B1068" s="144"/>
      <c r="C1068" s="145"/>
      <c r="D1068" s="145"/>
      <c r="E1068" s="146"/>
      <c r="F1068" s="147"/>
      <c r="G1068" s="145"/>
      <c r="H1068" s="5"/>
      <c r="I1068" s="148"/>
    </row>
    <row r="1069" spans="1:9" x14ac:dyDescent="0.2">
      <c r="A1069" s="144"/>
      <c r="B1069" s="144"/>
      <c r="C1069" s="145"/>
      <c r="D1069" s="145"/>
      <c r="E1069" s="146"/>
      <c r="F1069" s="147"/>
      <c r="G1069" s="145"/>
      <c r="H1069" s="5"/>
      <c r="I1069" s="148"/>
    </row>
    <row r="1070" spans="1:9" x14ac:dyDescent="0.2">
      <c r="A1070" s="144"/>
      <c r="B1070" s="144"/>
      <c r="C1070" s="145"/>
      <c r="D1070" s="145"/>
      <c r="E1070" s="146"/>
      <c r="F1070" s="147"/>
      <c r="G1070" s="145"/>
      <c r="H1070" s="5"/>
      <c r="I1070" s="148"/>
    </row>
    <row r="1071" spans="1:9" x14ac:dyDescent="0.2">
      <c r="A1071" s="144"/>
      <c r="B1071" s="144"/>
      <c r="C1071" s="145"/>
      <c r="D1071" s="145"/>
      <c r="E1071" s="146"/>
      <c r="F1071" s="147"/>
      <c r="G1071" s="145"/>
      <c r="H1071" s="5"/>
      <c r="I1071" s="148"/>
    </row>
    <row r="1072" spans="1:9" x14ac:dyDescent="0.2">
      <c r="A1072" s="144"/>
      <c r="B1072" s="144"/>
      <c r="C1072" s="145"/>
      <c r="D1072" s="145"/>
      <c r="E1072" s="146"/>
      <c r="F1072" s="147"/>
      <c r="G1072" s="145"/>
      <c r="H1072" s="5"/>
      <c r="I1072" s="148"/>
    </row>
    <row r="1073" spans="1:9" x14ac:dyDescent="0.2">
      <c r="A1073" s="144"/>
      <c r="B1073" s="144"/>
      <c r="C1073" s="145"/>
      <c r="D1073" s="145"/>
      <c r="E1073" s="146"/>
      <c r="F1073" s="147"/>
      <c r="G1073" s="145"/>
      <c r="H1073" s="5"/>
      <c r="I1073" s="148"/>
    </row>
    <row r="1074" spans="1:9" x14ac:dyDescent="0.2">
      <c r="A1074" s="144"/>
      <c r="B1074" s="144"/>
      <c r="C1074" s="145"/>
      <c r="D1074" s="145"/>
      <c r="E1074" s="146"/>
      <c r="F1074" s="147"/>
      <c r="G1074" s="145"/>
      <c r="H1074" s="5"/>
      <c r="I1074" s="148"/>
    </row>
    <row r="1075" spans="1:9" x14ac:dyDescent="0.2">
      <c r="A1075" s="144"/>
      <c r="B1075" s="144"/>
      <c r="C1075" s="145"/>
      <c r="D1075" s="145"/>
      <c r="E1075" s="146"/>
      <c r="F1075" s="147"/>
      <c r="G1075" s="145"/>
      <c r="H1075" s="5"/>
      <c r="I1075" s="148"/>
    </row>
    <row r="1076" spans="1:9" x14ac:dyDescent="0.2">
      <c r="A1076" s="144"/>
      <c r="B1076" s="144"/>
      <c r="C1076" s="145"/>
      <c r="D1076" s="145"/>
      <c r="E1076" s="146"/>
      <c r="F1076" s="147"/>
      <c r="G1076" s="145"/>
      <c r="H1076" s="5"/>
      <c r="I1076" s="148"/>
    </row>
    <row r="1077" spans="1:9" x14ac:dyDescent="0.2">
      <c r="A1077" s="144"/>
      <c r="B1077" s="144"/>
      <c r="C1077" s="145"/>
      <c r="D1077" s="145"/>
      <c r="E1077" s="146"/>
      <c r="F1077" s="147"/>
      <c r="G1077" s="145"/>
      <c r="H1077" s="5"/>
      <c r="I1077" s="148"/>
    </row>
    <row r="1078" spans="1:9" x14ac:dyDescent="0.2">
      <c r="A1078" s="144"/>
      <c r="B1078" s="144"/>
      <c r="C1078" s="145"/>
      <c r="D1078" s="145"/>
      <c r="E1078" s="146"/>
      <c r="F1078" s="147"/>
      <c r="G1078" s="145"/>
      <c r="H1078" s="5"/>
      <c r="I1078" s="148"/>
    </row>
    <row r="1079" spans="1:9" x14ac:dyDescent="0.2">
      <c r="A1079" s="144"/>
      <c r="B1079" s="144"/>
      <c r="C1079" s="145"/>
      <c r="D1079" s="145"/>
      <c r="E1079" s="146"/>
      <c r="F1079" s="147"/>
      <c r="G1079" s="145"/>
      <c r="H1079" s="5"/>
      <c r="I1079" s="148"/>
    </row>
    <row r="1080" spans="1:9" x14ac:dyDescent="0.2">
      <c r="A1080" s="144"/>
      <c r="B1080" s="144"/>
      <c r="C1080" s="145"/>
      <c r="D1080" s="145"/>
      <c r="E1080" s="146"/>
      <c r="F1080" s="147"/>
      <c r="G1080" s="145"/>
      <c r="H1080" s="5"/>
      <c r="I1080" s="148"/>
    </row>
    <row r="1081" spans="1:9" x14ac:dyDescent="0.2">
      <c r="A1081" s="144"/>
      <c r="B1081" s="144"/>
      <c r="C1081" s="145"/>
      <c r="D1081" s="145"/>
      <c r="E1081" s="146"/>
      <c r="F1081" s="147"/>
      <c r="G1081" s="145"/>
      <c r="H1081" s="5"/>
      <c r="I1081" s="148"/>
    </row>
    <row r="1082" spans="1:9" x14ac:dyDescent="0.2">
      <c r="A1082" s="144"/>
      <c r="B1082" s="144"/>
      <c r="C1082" s="145"/>
      <c r="D1082" s="145"/>
      <c r="E1082" s="146"/>
      <c r="F1082" s="147"/>
      <c r="G1082" s="145"/>
      <c r="H1082" s="5"/>
      <c r="I1082" s="148"/>
    </row>
    <row r="1083" spans="1:9" x14ac:dyDescent="0.2">
      <c r="A1083" s="144"/>
      <c r="B1083" s="144"/>
      <c r="C1083" s="145"/>
      <c r="D1083" s="145"/>
      <c r="E1083" s="146"/>
      <c r="F1083" s="147"/>
      <c r="G1083" s="145"/>
      <c r="H1083" s="5"/>
      <c r="I1083" s="148"/>
    </row>
    <row r="1084" spans="1:9" x14ac:dyDescent="0.2">
      <c r="A1084" s="144"/>
      <c r="B1084" s="144"/>
      <c r="C1084" s="145"/>
      <c r="D1084" s="145"/>
      <c r="E1084" s="146"/>
      <c r="F1084" s="147"/>
      <c r="G1084" s="145"/>
      <c r="H1084" s="5"/>
      <c r="I1084" s="148"/>
    </row>
    <row r="1085" spans="1:9" x14ac:dyDescent="0.2">
      <c r="A1085" s="144"/>
      <c r="B1085" s="144"/>
      <c r="C1085" s="145"/>
      <c r="D1085" s="145"/>
      <c r="E1085" s="146"/>
      <c r="F1085" s="147"/>
      <c r="G1085" s="145"/>
      <c r="H1085" s="5"/>
      <c r="I1085" s="148"/>
    </row>
    <row r="1086" spans="1:9" x14ac:dyDescent="0.2">
      <c r="A1086" s="144"/>
      <c r="B1086" s="144"/>
      <c r="C1086" s="145"/>
      <c r="D1086" s="145"/>
      <c r="E1086" s="146"/>
      <c r="F1086" s="147"/>
      <c r="G1086" s="145"/>
      <c r="H1086" s="5"/>
      <c r="I1086" s="148"/>
    </row>
    <row r="1087" spans="1:9" x14ac:dyDescent="0.2">
      <c r="A1087" s="144"/>
      <c r="B1087" s="144"/>
      <c r="C1087" s="145"/>
      <c r="D1087" s="145"/>
      <c r="E1087" s="146"/>
      <c r="F1087" s="147"/>
      <c r="G1087" s="145"/>
      <c r="H1087" s="5"/>
      <c r="I1087" s="148"/>
    </row>
    <row r="1088" spans="1:9" x14ac:dyDescent="0.2">
      <c r="A1088" s="144"/>
      <c r="B1088" s="144"/>
      <c r="C1088" s="145"/>
      <c r="D1088" s="145"/>
      <c r="E1088" s="146"/>
      <c r="F1088" s="147"/>
      <c r="G1088" s="145"/>
      <c r="H1088" s="5"/>
      <c r="I1088" s="148"/>
    </row>
    <row r="1089" spans="1:9" x14ac:dyDescent="0.2">
      <c r="A1089" s="144"/>
      <c r="B1089" s="144"/>
      <c r="C1089" s="145"/>
      <c r="D1089" s="145"/>
      <c r="E1089" s="146"/>
      <c r="F1089" s="147"/>
      <c r="G1089" s="145"/>
      <c r="H1089" s="5"/>
      <c r="I1089" s="148"/>
    </row>
    <row r="1090" spans="1:9" x14ac:dyDescent="0.2">
      <c r="A1090" s="144"/>
      <c r="B1090" s="144"/>
      <c r="C1090" s="145"/>
      <c r="D1090" s="145"/>
      <c r="E1090" s="146"/>
      <c r="F1090" s="147"/>
      <c r="G1090" s="145"/>
      <c r="H1090" s="5"/>
      <c r="I1090" s="148"/>
    </row>
    <row r="1091" spans="1:9" x14ac:dyDescent="0.2">
      <c r="A1091" s="144"/>
      <c r="B1091" s="144"/>
      <c r="C1091" s="145"/>
      <c r="D1091" s="145"/>
      <c r="E1091" s="146"/>
      <c r="F1091" s="147"/>
      <c r="G1091" s="145"/>
      <c r="H1091" s="5"/>
      <c r="I1091" s="148"/>
    </row>
    <row r="1092" spans="1:9" x14ac:dyDescent="0.2">
      <c r="A1092" s="144"/>
      <c r="B1092" s="144"/>
      <c r="C1092" s="145"/>
      <c r="D1092" s="145"/>
      <c r="E1092" s="146"/>
      <c r="F1092" s="147"/>
      <c r="G1092" s="145"/>
      <c r="H1092" s="5"/>
      <c r="I1092" s="148"/>
    </row>
    <row r="1093" spans="1:9" x14ac:dyDescent="0.2">
      <c r="A1093" s="144"/>
      <c r="B1093" s="144"/>
      <c r="C1093" s="145"/>
      <c r="D1093" s="145"/>
      <c r="E1093" s="146"/>
      <c r="F1093" s="147"/>
      <c r="G1093" s="145"/>
      <c r="H1093" s="5"/>
      <c r="I1093" s="148"/>
    </row>
    <row r="1094" spans="1:9" x14ac:dyDescent="0.2">
      <c r="A1094" s="144"/>
      <c r="B1094" s="144"/>
      <c r="C1094" s="145"/>
      <c r="D1094" s="145"/>
      <c r="E1094" s="146"/>
      <c r="F1094" s="147"/>
      <c r="G1094" s="145"/>
      <c r="H1094" s="5"/>
      <c r="I1094" s="148"/>
    </row>
    <row r="1095" spans="1:9" x14ac:dyDescent="0.2">
      <c r="A1095" s="144"/>
      <c r="B1095" s="144"/>
      <c r="C1095" s="145"/>
      <c r="D1095" s="145"/>
      <c r="E1095" s="146"/>
      <c r="F1095" s="147"/>
      <c r="G1095" s="145"/>
      <c r="H1095" s="5"/>
      <c r="I1095" s="148"/>
    </row>
    <row r="1096" spans="1:9" x14ac:dyDescent="0.2">
      <c r="A1096" s="144"/>
      <c r="B1096" s="144"/>
      <c r="C1096" s="145"/>
      <c r="D1096" s="145"/>
      <c r="E1096" s="146"/>
      <c r="F1096" s="147"/>
      <c r="G1096" s="145"/>
      <c r="H1096" s="5"/>
      <c r="I1096" s="148"/>
    </row>
    <row r="1097" spans="1:9" x14ac:dyDescent="0.2">
      <c r="A1097" s="144"/>
      <c r="B1097" s="144"/>
      <c r="C1097" s="145"/>
      <c r="D1097" s="145"/>
      <c r="E1097" s="146"/>
      <c r="F1097" s="147"/>
      <c r="G1097" s="145"/>
      <c r="H1097" s="5"/>
      <c r="I1097" s="148"/>
    </row>
    <row r="1098" spans="1:9" x14ac:dyDescent="0.2">
      <c r="A1098" s="144"/>
      <c r="B1098" s="144"/>
      <c r="C1098" s="145"/>
      <c r="D1098" s="145"/>
      <c r="E1098" s="146"/>
      <c r="F1098" s="147"/>
      <c r="G1098" s="145"/>
      <c r="H1098" s="5"/>
      <c r="I1098" s="148"/>
    </row>
    <row r="1099" spans="1:9" x14ac:dyDescent="0.2">
      <c r="A1099" s="144"/>
      <c r="B1099" s="144"/>
      <c r="C1099" s="145"/>
      <c r="D1099" s="145"/>
      <c r="E1099" s="146"/>
      <c r="F1099" s="147"/>
      <c r="G1099" s="145"/>
      <c r="H1099" s="5"/>
      <c r="I1099" s="148"/>
    </row>
    <row r="1100" spans="1:9" x14ac:dyDescent="0.2">
      <c r="A1100" s="144"/>
      <c r="B1100" s="144"/>
      <c r="C1100" s="145"/>
      <c r="D1100" s="145"/>
      <c r="E1100" s="146"/>
      <c r="F1100" s="147"/>
      <c r="G1100" s="145"/>
      <c r="H1100" s="5"/>
      <c r="I1100" s="148"/>
    </row>
    <row r="1101" spans="1:9" x14ac:dyDescent="0.2">
      <c r="A1101" s="144"/>
      <c r="B1101" s="144"/>
      <c r="C1101" s="145"/>
      <c r="D1101" s="145"/>
      <c r="E1101" s="146"/>
      <c r="F1101" s="147"/>
      <c r="G1101" s="145"/>
      <c r="H1101" s="5"/>
      <c r="I1101" s="148"/>
    </row>
    <row r="1102" spans="1:9" x14ac:dyDescent="0.2">
      <c r="A1102" s="144"/>
      <c r="B1102" s="144"/>
      <c r="C1102" s="145"/>
      <c r="D1102" s="145"/>
      <c r="E1102" s="146"/>
      <c r="F1102" s="147"/>
      <c r="G1102" s="145"/>
      <c r="H1102" s="5"/>
      <c r="I1102" s="148"/>
    </row>
    <row r="1103" spans="1:9" x14ac:dyDescent="0.2">
      <c r="A1103" s="144"/>
      <c r="B1103" s="144"/>
      <c r="C1103" s="145"/>
      <c r="D1103" s="145"/>
      <c r="E1103" s="146"/>
      <c r="F1103" s="147"/>
      <c r="G1103" s="145"/>
      <c r="H1103" s="5"/>
      <c r="I1103" s="148"/>
    </row>
    <row r="1104" spans="1:9" x14ac:dyDescent="0.2">
      <c r="A1104" s="144"/>
      <c r="B1104" s="144"/>
      <c r="C1104" s="145"/>
      <c r="D1104" s="145"/>
      <c r="E1104" s="146"/>
      <c r="F1104" s="147"/>
      <c r="G1104" s="145"/>
      <c r="H1104" s="5"/>
      <c r="I1104" s="148"/>
    </row>
    <row r="1105" spans="1:9" x14ac:dyDescent="0.2">
      <c r="A1105" s="144"/>
      <c r="B1105" s="144"/>
      <c r="C1105" s="145"/>
      <c r="D1105" s="145"/>
      <c r="E1105" s="146"/>
      <c r="F1105" s="147"/>
      <c r="G1105" s="145"/>
      <c r="H1105" s="5"/>
      <c r="I1105" s="148"/>
    </row>
    <row r="1106" spans="1:9" x14ac:dyDescent="0.2">
      <c r="A1106" s="144"/>
      <c r="B1106" s="144"/>
      <c r="C1106" s="145"/>
      <c r="D1106" s="145"/>
      <c r="E1106" s="146"/>
      <c r="F1106" s="147"/>
      <c r="G1106" s="145"/>
      <c r="H1106" s="5"/>
      <c r="I1106" s="148"/>
    </row>
    <row r="1107" spans="1:9" x14ac:dyDescent="0.2">
      <c r="A1107" s="144"/>
      <c r="B1107" s="144"/>
      <c r="C1107" s="145"/>
      <c r="D1107" s="145"/>
      <c r="E1107" s="146"/>
      <c r="F1107" s="147"/>
      <c r="G1107" s="145"/>
      <c r="H1107" s="5"/>
      <c r="I1107" s="148"/>
    </row>
    <row r="1108" spans="1:9" x14ac:dyDescent="0.2">
      <c r="A1108" s="144"/>
      <c r="B1108" s="144"/>
      <c r="C1108" s="145"/>
      <c r="D1108" s="145"/>
      <c r="E1108" s="146"/>
      <c r="F1108" s="147"/>
      <c r="G1108" s="145"/>
      <c r="H1108" s="5"/>
      <c r="I1108" s="148"/>
    </row>
    <row r="1109" spans="1:9" x14ac:dyDescent="0.2">
      <c r="A1109" s="144"/>
      <c r="B1109" s="144"/>
      <c r="C1109" s="145"/>
      <c r="D1109" s="145"/>
      <c r="E1109" s="146"/>
      <c r="F1109" s="147"/>
      <c r="G1109" s="145"/>
      <c r="H1109" s="5"/>
      <c r="I1109" s="148"/>
    </row>
    <row r="1110" spans="1:9" x14ac:dyDescent="0.2">
      <c r="A1110" s="144"/>
      <c r="B1110" s="144"/>
      <c r="C1110" s="145"/>
      <c r="D1110" s="145"/>
      <c r="E1110" s="146"/>
      <c r="F1110" s="147"/>
      <c r="G1110" s="145"/>
      <c r="H1110" s="5"/>
      <c r="I1110" s="148"/>
    </row>
    <row r="1111" spans="1:9" x14ac:dyDescent="0.2">
      <c r="A1111" s="144"/>
      <c r="B1111" s="144"/>
      <c r="C1111" s="145"/>
      <c r="D1111" s="145"/>
      <c r="E1111" s="146"/>
      <c r="F1111" s="147"/>
      <c r="G1111" s="145"/>
      <c r="H1111" s="5"/>
      <c r="I1111" s="148"/>
    </row>
    <row r="1112" spans="1:9" x14ac:dyDescent="0.2">
      <c r="A1112" s="144"/>
      <c r="B1112" s="144"/>
      <c r="C1112" s="145"/>
      <c r="D1112" s="145"/>
      <c r="E1112" s="146"/>
      <c r="F1112" s="147"/>
      <c r="G1112" s="145"/>
      <c r="H1112" s="5"/>
      <c r="I1112" s="148"/>
    </row>
    <row r="1113" spans="1:9" x14ac:dyDescent="0.2">
      <c r="A1113" s="144"/>
      <c r="B1113" s="144"/>
      <c r="C1113" s="145"/>
      <c r="D1113" s="145"/>
      <c r="E1113" s="146"/>
      <c r="F1113" s="147"/>
      <c r="G1113" s="145"/>
      <c r="H1113" s="5"/>
      <c r="I1113" s="148"/>
    </row>
    <row r="1114" spans="1:9" x14ac:dyDescent="0.2">
      <c r="A1114" s="144"/>
      <c r="B1114" s="144"/>
      <c r="C1114" s="145"/>
      <c r="D1114" s="145"/>
      <c r="E1114" s="146"/>
      <c r="F1114" s="147"/>
      <c r="G1114" s="145"/>
      <c r="H1114" s="5"/>
      <c r="I1114" s="148"/>
    </row>
    <row r="1115" spans="1:9" x14ac:dyDescent="0.2">
      <c r="A1115" s="144"/>
      <c r="B1115" s="144"/>
      <c r="C1115" s="145"/>
      <c r="D1115" s="145"/>
      <c r="E1115" s="146"/>
      <c r="F1115" s="147"/>
      <c r="G1115" s="145"/>
      <c r="H1115" s="5"/>
      <c r="I1115" s="148"/>
    </row>
    <row r="1116" spans="1:9" x14ac:dyDescent="0.2">
      <c r="A1116" s="144"/>
      <c r="B1116" s="144"/>
      <c r="C1116" s="145"/>
      <c r="D1116" s="145"/>
      <c r="E1116" s="146"/>
      <c r="F1116" s="147"/>
      <c r="G1116" s="145"/>
      <c r="H1116" s="5"/>
      <c r="I1116" s="148"/>
    </row>
    <row r="1117" spans="1:9" x14ac:dyDescent="0.2">
      <c r="A1117" s="144"/>
      <c r="B1117" s="144"/>
      <c r="C1117" s="145"/>
      <c r="D1117" s="145"/>
      <c r="E1117" s="146"/>
      <c r="F1117" s="147"/>
      <c r="G1117" s="145"/>
      <c r="H1117" s="5"/>
      <c r="I1117" s="148"/>
    </row>
    <row r="1118" spans="1:9" x14ac:dyDescent="0.2">
      <c r="A1118" s="144"/>
      <c r="B1118" s="144"/>
      <c r="C1118" s="145"/>
      <c r="D1118" s="145"/>
      <c r="E1118" s="146"/>
      <c r="F1118" s="147"/>
      <c r="G1118" s="145"/>
      <c r="H1118" s="5"/>
      <c r="I1118" s="148"/>
    </row>
    <row r="1119" spans="1:9" x14ac:dyDescent="0.2">
      <c r="A1119" s="144"/>
      <c r="B1119" s="144"/>
      <c r="C1119" s="145"/>
      <c r="D1119" s="145"/>
      <c r="E1119" s="146"/>
      <c r="F1119" s="147"/>
      <c r="G1119" s="145"/>
      <c r="H1119" s="5"/>
      <c r="I1119" s="148"/>
    </row>
    <row r="1120" spans="1:9" x14ac:dyDescent="0.2">
      <c r="A1120" s="144"/>
      <c r="B1120" s="144"/>
      <c r="C1120" s="145"/>
      <c r="D1120" s="145"/>
      <c r="E1120" s="146"/>
      <c r="F1120" s="147"/>
      <c r="G1120" s="145"/>
      <c r="H1120" s="5"/>
      <c r="I1120" s="148"/>
    </row>
    <row r="1121" spans="1:9" x14ac:dyDescent="0.2">
      <c r="A1121" s="144"/>
      <c r="B1121" s="144"/>
      <c r="C1121" s="145"/>
      <c r="D1121" s="145"/>
      <c r="E1121" s="146"/>
      <c r="F1121" s="147"/>
      <c r="G1121" s="145"/>
      <c r="H1121" s="5"/>
      <c r="I1121" s="148"/>
    </row>
    <row r="1122" spans="1:9" x14ac:dyDescent="0.2">
      <c r="A1122" s="144"/>
      <c r="B1122" s="144"/>
      <c r="C1122" s="145"/>
      <c r="D1122" s="145"/>
      <c r="E1122" s="146"/>
      <c r="F1122" s="147"/>
      <c r="G1122" s="145"/>
      <c r="H1122" s="5"/>
      <c r="I1122" s="148"/>
    </row>
    <row r="1123" spans="1:9" x14ac:dyDescent="0.2">
      <c r="A1123" s="144"/>
      <c r="B1123" s="144"/>
      <c r="C1123" s="145"/>
      <c r="D1123" s="145"/>
      <c r="E1123" s="146"/>
      <c r="F1123" s="147"/>
      <c r="G1123" s="145"/>
      <c r="H1123" s="5"/>
      <c r="I1123" s="148"/>
    </row>
    <row r="1124" spans="1:9" x14ac:dyDescent="0.2">
      <c r="A1124" s="144"/>
      <c r="B1124" s="144"/>
      <c r="C1124" s="145"/>
      <c r="D1124" s="145"/>
      <c r="E1124" s="146"/>
      <c r="F1124" s="147"/>
      <c r="G1124" s="145"/>
      <c r="H1124" s="5"/>
      <c r="I1124" s="148"/>
    </row>
    <row r="1125" spans="1:9" x14ac:dyDescent="0.2">
      <c r="A1125" s="144"/>
      <c r="B1125" s="144"/>
      <c r="C1125" s="145"/>
      <c r="D1125" s="145"/>
      <c r="E1125" s="146"/>
      <c r="F1125" s="147"/>
      <c r="G1125" s="145"/>
      <c r="H1125" s="5"/>
      <c r="I1125" s="148"/>
    </row>
    <row r="1126" spans="1:9" x14ac:dyDescent="0.2">
      <c r="A1126" s="144"/>
      <c r="B1126" s="144"/>
      <c r="C1126" s="145"/>
      <c r="D1126" s="145"/>
      <c r="E1126" s="146"/>
      <c r="F1126" s="147"/>
      <c r="G1126" s="145"/>
      <c r="H1126" s="5"/>
      <c r="I1126" s="148"/>
    </row>
    <row r="1127" spans="1:9" x14ac:dyDescent="0.2">
      <c r="A1127" s="144"/>
      <c r="B1127" s="144"/>
      <c r="C1127" s="145"/>
      <c r="D1127" s="145"/>
      <c r="E1127" s="146"/>
      <c r="F1127" s="147"/>
      <c r="G1127" s="145"/>
      <c r="H1127" s="5"/>
      <c r="I1127" s="148"/>
    </row>
    <row r="1128" spans="1:9" x14ac:dyDescent="0.2">
      <c r="A1128" s="144"/>
      <c r="B1128" s="144"/>
      <c r="C1128" s="145"/>
      <c r="D1128" s="145"/>
      <c r="E1128" s="146"/>
      <c r="F1128" s="147"/>
      <c r="G1128" s="145"/>
      <c r="H1128" s="5"/>
      <c r="I1128" s="148"/>
    </row>
    <row r="1129" spans="1:9" x14ac:dyDescent="0.2">
      <c r="A1129" s="144"/>
      <c r="B1129" s="144"/>
      <c r="C1129" s="145"/>
      <c r="D1129" s="145"/>
      <c r="E1129" s="146"/>
      <c r="F1129" s="147"/>
      <c r="G1129" s="145"/>
      <c r="H1129" s="5"/>
      <c r="I1129" s="148"/>
    </row>
    <row r="1130" spans="1:9" x14ac:dyDescent="0.2">
      <c r="A1130" s="144"/>
      <c r="B1130" s="144"/>
      <c r="C1130" s="145"/>
      <c r="D1130" s="145"/>
      <c r="E1130" s="146"/>
      <c r="F1130" s="147"/>
      <c r="G1130" s="145"/>
      <c r="H1130" s="5"/>
      <c r="I1130" s="148"/>
    </row>
    <row r="1131" spans="1:9" x14ac:dyDescent="0.2">
      <c r="A1131" s="144"/>
      <c r="B1131" s="144"/>
      <c r="C1131" s="145"/>
      <c r="D1131" s="145"/>
      <c r="E1131" s="146"/>
      <c r="F1131" s="147"/>
      <c r="G1131" s="145"/>
      <c r="H1131" s="5"/>
      <c r="I1131" s="148"/>
    </row>
    <row r="1132" spans="1:9" x14ac:dyDescent="0.2">
      <c r="A1132" s="144"/>
      <c r="B1132" s="144"/>
      <c r="C1132" s="145"/>
      <c r="D1132" s="145"/>
      <c r="E1132" s="146"/>
      <c r="F1132" s="147"/>
      <c r="G1132" s="145"/>
      <c r="H1132" s="5"/>
      <c r="I1132" s="148"/>
    </row>
    <row r="1133" spans="1:9" x14ac:dyDescent="0.2">
      <c r="A1133" s="144"/>
      <c r="B1133" s="144"/>
      <c r="C1133" s="145"/>
      <c r="D1133" s="145"/>
      <c r="E1133" s="146"/>
      <c r="F1133" s="147"/>
      <c r="G1133" s="145"/>
      <c r="H1133" s="5"/>
      <c r="I1133" s="148"/>
    </row>
    <row r="1134" spans="1:9" x14ac:dyDescent="0.2">
      <c r="A1134" s="144"/>
      <c r="B1134" s="144"/>
      <c r="C1134" s="145"/>
      <c r="D1134" s="145"/>
      <c r="E1134" s="146"/>
      <c r="F1134" s="147"/>
      <c r="G1134" s="145"/>
      <c r="H1134" s="5"/>
      <c r="I1134" s="148"/>
    </row>
    <row r="1135" spans="1:9" x14ac:dyDescent="0.2">
      <c r="A1135" s="144"/>
      <c r="B1135" s="144"/>
      <c r="C1135" s="145"/>
      <c r="D1135" s="145"/>
      <c r="E1135" s="146"/>
      <c r="F1135" s="147"/>
      <c r="G1135" s="145"/>
      <c r="H1135" s="5"/>
      <c r="I1135" s="148"/>
    </row>
    <row r="1136" spans="1:9" x14ac:dyDescent="0.2">
      <c r="A1136" s="144"/>
      <c r="B1136" s="144"/>
      <c r="C1136" s="145"/>
      <c r="D1136" s="145"/>
      <c r="E1136" s="146"/>
      <c r="F1136" s="147"/>
      <c r="G1136" s="145"/>
      <c r="H1136" s="5"/>
      <c r="I1136" s="148"/>
    </row>
    <row r="1137" spans="1:9" x14ac:dyDescent="0.2">
      <c r="A1137" s="144"/>
      <c r="B1137" s="144"/>
      <c r="C1137" s="145"/>
      <c r="D1137" s="145"/>
      <c r="E1137" s="146"/>
      <c r="F1137" s="147"/>
      <c r="G1137" s="145"/>
      <c r="H1137" s="5"/>
      <c r="I1137" s="148"/>
    </row>
    <row r="1138" spans="1:9" x14ac:dyDescent="0.2">
      <c r="A1138" s="144"/>
      <c r="B1138" s="144"/>
      <c r="C1138" s="145"/>
      <c r="D1138" s="145"/>
      <c r="E1138" s="146"/>
      <c r="F1138" s="147"/>
      <c r="G1138" s="145"/>
      <c r="H1138" s="5"/>
      <c r="I1138" s="148"/>
    </row>
    <row r="1139" spans="1:9" x14ac:dyDescent="0.2">
      <c r="A1139" s="144"/>
      <c r="B1139" s="144"/>
      <c r="C1139" s="145"/>
      <c r="D1139" s="145"/>
      <c r="E1139" s="146"/>
      <c r="F1139" s="147"/>
      <c r="G1139" s="145"/>
      <c r="H1139" s="5"/>
      <c r="I1139" s="148"/>
    </row>
    <row r="1140" spans="1:9" x14ac:dyDescent="0.2">
      <c r="A1140" s="144"/>
      <c r="B1140" s="144"/>
      <c r="C1140" s="145"/>
      <c r="D1140" s="145"/>
      <c r="E1140" s="146"/>
      <c r="F1140" s="147"/>
      <c r="G1140" s="145"/>
      <c r="H1140" s="5"/>
      <c r="I1140" s="148"/>
    </row>
    <row r="1141" spans="1:9" x14ac:dyDescent="0.2">
      <c r="A1141" s="144"/>
      <c r="B1141" s="144"/>
      <c r="C1141" s="145"/>
      <c r="D1141" s="145"/>
      <c r="E1141" s="146"/>
      <c r="F1141" s="147"/>
      <c r="G1141" s="145"/>
      <c r="H1141" s="5"/>
      <c r="I1141" s="148"/>
    </row>
    <row r="1142" spans="1:9" x14ac:dyDescent="0.2">
      <c r="A1142" s="144"/>
      <c r="B1142" s="144"/>
      <c r="C1142" s="145"/>
      <c r="D1142" s="145"/>
      <c r="E1142" s="146"/>
      <c r="F1142" s="147"/>
      <c r="G1142" s="145"/>
      <c r="H1142" s="5"/>
      <c r="I1142" s="148"/>
    </row>
    <row r="1143" spans="1:9" x14ac:dyDescent="0.2">
      <c r="A1143" s="144"/>
      <c r="B1143" s="144"/>
      <c r="C1143" s="145"/>
      <c r="D1143" s="145"/>
      <c r="E1143" s="146"/>
      <c r="F1143" s="147"/>
      <c r="G1143" s="145"/>
      <c r="H1143" s="5"/>
      <c r="I1143" s="148"/>
    </row>
    <row r="1144" spans="1:9" x14ac:dyDescent="0.2">
      <c r="A1144" s="144"/>
      <c r="B1144" s="144"/>
      <c r="C1144" s="145"/>
      <c r="D1144" s="145"/>
      <c r="E1144" s="146"/>
      <c r="F1144" s="147"/>
      <c r="G1144" s="145"/>
      <c r="H1144" s="5"/>
      <c r="I1144" s="148"/>
    </row>
    <row r="1145" spans="1:9" x14ac:dyDescent="0.2">
      <c r="A1145" s="144"/>
      <c r="B1145" s="144"/>
      <c r="C1145" s="145"/>
      <c r="D1145" s="145"/>
      <c r="E1145" s="146"/>
      <c r="F1145" s="147"/>
      <c r="G1145" s="145"/>
      <c r="H1145" s="5"/>
      <c r="I1145" s="148"/>
    </row>
    <row r="1146" spans="1:9" x14ac:dyDescent="0.2">
      <c r="A1146" s="144"/>
      <c r="B1146" s="144"/>
      <c r="C1146" s="145"/>
      <c r="D1146" s="145"/>
      <c r="E1146" s="146"/>
      <c r="F1146" s="147"/>
      <c r="G1146" s="145"/>
      <c r="H1146" s="5"/>
      <c r="I1146" s="148"/>
    </row>
    <row r="1147" spans="1:9" x14ac:dyDescent="0.2">
      <c r="A1147" s="144"/>
      <c r="B1147" s="144"/>
      <c r="C1147" s="145"/>
      <c r="D1147" s="145"/>
      <c r="E1147" s="146"/>
      <c r="F1147" s="147"/>
      <c r="G1147" s="145"/>
      <c r="H1147" s="5"/>
      <c r="I1147" s="148"/>
    </row>
    <row r="1148" spans="1:9" x14ac:dyDescent="0.2">
      <c r="A1148" s="144"/>
      <c r="B1148" s="144"/>
      <c r="C1148" s="145"/>
      <c r="D1148" s="145"/>
      <c r="E1148" s="146"/>
      <c r="F1148" s="147"/>
      <c r="G1148" s="145"/>
      <c r="H1148" s="5"/>
      <c r="I1148" s="148"/>
    </row>
    <row r="1149" spans="1:9" x14ac:dyDescent="0.2">
      <c r="A1149" s="144"/>
      <c r="B1149" s="144"/>
      <c r="C1149" s="145"/>
      <c r="D1149" s="145"/>
      <c r="E1149" s="146"/>
      <c r="F1149" s="147"/>
      <c r="G1149" s="145"/>
      <c r="H1149" s="5"/>
      <c r="I1149" s="148"/>
    </row>
    <row r="1150" spans="1:9" x14ac:dyDescent="0.2">
      <c r="A1150" s="144"/>
      <c r="B1150" s="144"/>
      <c r="C1150" s="145"/>
      <c r="D1150" s="145"/>
      <c r="E1150" s="146"/>
      <c r="F1150" s="147"/>
      <c r="G1150" s="145"/>
      <c r="H1150" s="5"/>
      <c r="I1150" s="148"/>
    </row>
    <row r="1151" spans="1:9" x14ac:dyDescent="0.2">
      <c r="A1151" s="144"/>
      <c r="B1151" s="144"/>
      <c r="C1151" s="145"/>
      <c r="D1151" s="145"/>
      <c r="E1151" s="146"/>
      <c r="F1151" s="147"/>
      <c r="G1151" s="145"/>
      <c r="H1151" s="5"/>
      <c r="I1151" s="148"/>
    </row>
    <row r="1152" spans="1:9" x14ac:dyDescent="0.2">
      <c r="A1152" s="144"/>
      <c r="B1152" s="144"/>
      <c r="C1152" s="145"/>
      <c r="D1152" s="145"/>
      <c r="E1152" s="146"/>
      <c r="F1152" s="147"/>
      <c r="G1152" s="145"/>
      <c r="H1152" s="5"/>
      <c r="I1152" s="148"/>
    </row>
    <row r="1153" spans="1:9" x14ac:dyDescent="0.2">
      <c r="A1153" s="144"/>
      <c r="B1153" s="144"/>
      <c r="C1153" s="145"/>
      <c r="D1153" s="145"/>
      <c r="E1153" s="146"/>
      <c r="F1153" s="147"/>
      <c r="G1153" s="145"/>
      <c r="H1153" s="5"/>
      <c r="I1153" s="148"/>
    </row>
    <row r="1154" spans="1:9" x14ac:dyDescent="0.2">
      <c r="A1154" s="144"/>
      <c r="B1154" s="144"/>
      <c r="C1154" s="145"/>
      <c r="D1154" s="145"/>
      <c r="E1154" s="146"/>
      <c r="F1154" s="147"/>
      <c r="G1154" s="145"/>
      <c r="H1154" s="5"/>
      <c r="I1154" s="148"/>
    </row>
    <row r="1155" spans="1:9" x14ac:dyDescent="0.2">
      <c r="A1155" s="144"/>
      <c r="B1155" s="144"/>
      <c r="C1155" s="145"/>
      <c r="D1155" s="145"/>
      <c r="E1155" s="146"/>
      <c r="F1155" s="147"/>
      <c r="G1155" s="145"/>
      <c r="H1155" s="5"/>
      <c r="I1155" s="148"/>
    </row>
    <row r="1156" spans="1:9" x14ac:dyDescent="0.2">
      <c r="A1156" s="144"/>
      <c r="B1156" s="144"/>
      <c r="C1156" s="145"/>
      <c r="D1156" s="145"/>
      <c r="E1156" s="146"/>
      <c r="F1156" s="147"/>
      <c r="G1156" s="145"/>
      <c r="H1156" s="5"/>
      <c r="I1156" s="148"/>
    </row>
    <row r="1157" spans="1:9" x14ac:dyDescent="0.2">
      <c r="A1157" s="144"/>
      <c r="B1157" s="144"/>
      <c r="C1157" s="145"/>
      <c r="D1157" s="145"/>
      <c r="E1157" s="146"/>
      <c r="F1157" s="147"/>
      <c r="G1157" s="145"/>
      <c r="H1157" s="5"/>
      <c r="I1157" s="148"/>
    </row>
    <row r="1158" spans="1:9" x14ac:dyDescent="0.2">
      <c r="A1158" s="144"/>
      <c r="B1158" s="144"/>
      <c r="C1158" s="145"/>
      <c r="D1158" s="145"/>
      <c r="E1158" s="146"/>
      <c r="F1158" s="147"/>
      <c r="G1158" s="145"/>
      <c r="H1158" s="5"/>
      <c r="I1158" s="148"/>
    </row>
    <row r="1159" spans="1:9" x14ac:dyDescent="0.2">
      <c r="A1159" s="144"/>
      <c r="B1159" s="144"/>
      <c r="C1159" s="145"/>
      <c r="D1159" s="145"/>
      <c r="E1159" s="146"/>
      <c r="F1159" s="147"/>
      <c r="G1159" s="145"/>
      <c r="H1159" s="5"/>
      <c r="I1159" s="148"/>
    </row>
    <row r="1160" spans="1:9" x14ac:dyDescent="0.2">
      <c r="A1160" s="144"/>
      <c r="B1160" s="144"/>
      <c r="C1160" s="145"/>
      <c r="D1160" s="145"/>
      <c r="E1160" s="146"/>
      <c r="F1160" s="147"/>
      <c r="G1160" s="145"/>
      <c r="H1160" s="5"/>
      <c r="I1160" s="148"/>
    </row>
    <row r="1161" spans="1:9" x14ac:dyDescent="0.2">
      <c r="A1161" s="144"/>
      <c r="B1161" s="144"/>
      <c r="C1161" s="145"/>
      <c r="D1161" s="145"/>
      <c r="E1161" s="146"/>
      <c r="F1161" s="147"/>
      <c r="G1161" s="145"/>
      <c r="H1161" s="5"/>
      <c r="I1161" s="148"/>
    </row>
    <row r="1162" spans="1:9" x14ac:dyDescent="0.2">
      <c r="A1162" s="144"/>
      <c r="B1162" s="144"/>
      <c r="C1162" s="145"/>
      <c r="D1162" s="145"/>
      <c r="E1162" s="146"/>
      <c r="F1162" s="147"/>
      <c r="G1162" s="145"/>
      <c r="H1162" s="5"/>
      <c r="I1162" s="148"/>
    </row>
    <row r="1163" spans="1:9" x14ac:dyDescent="0.2">
      <c r="A1163" s="144"/>
      <c r="B1163" s="144"/>
      <c r="C1163" s="145"/>
      <c r="D1163" s="145"/>
      <c r="E1163" s="146"/>
      <c r="F1163" s="147"/>
      <c r="G1163" s="145"/>
      <c r="H1163" s="5"/>
      <c r="I1163" s="148"/>
    </row>
    <row r="1164" spans="1:9" x14ac:dyDescent="0.2">
      <c r="A1164" s="144"/>
      <c r="B1164" s="144"/>
      <c r="C1164" s="145"/>
      <c r="D1164" s="145"/>
      <c r="E1164" s="146"/>
      <c r="F1164" s="147"/>
      <c r="G1164" s="145"/>
      <c r="H1164" s="5"/>
      <c r="I1164" s="148"/>
    </row>
    <row r="1165" spans="1:9" x14ac:dyDescent="0.2">
      <c r="A1165" s="144"/>
      <c r="B1165" s="144"/>
      <c r="C1165" s="145"/>
      <c r="D1165" s="145"/>
      <c r="E1165" s="146"/>
      <c r="F1165" s="147"/>
      <c r="G1165" s="145"/>
      <c r="H1165" s="5"/>
      <c r="I1165" s="148"/>
    </row>
    <row r="1166" spans="1:9" x14ac:dyDescent="0.2">
      <c r="A1166" s="144"/>
      <c r="B1166" s="144"/>
      <c r="C1166" s="145"/>
      <c r="D1166" s="145"/>
      <c r="E1166" s="146"/>
      <c r="F1166" s="147"/>
      <c r="G1166" s="145"/>
      <c r="H1166" s="5"/>
      <c r="I1166" s="148"/>
    </row>
    <row r="1167" spans="1:9" x14ac:dyDescent="0.2">
      <c r="A1167" s="144"/>
      <c r="B1167" s="144"/>
      <c r="C1167" s="145"/>
      <c r="D1167" s="145"/>
      <c r="E1167" s="146"/>
      <c r="F1167" s="147"/>
      <c r="G1167" s="145"/>
      <c r="H1167" s="5"/>
      <c r="I1167" s="148"/>
    </row>
    <row r="1168" spans="1:9" x14ac:dyDescent="0.2">
      <c r="A1168" s="144"/>
      <c r="B1168" s="144"/>
      <c r="C1168" s="145"/>
      <c r="D1168" s="145"/>
      <c r="E1168" s="146"/>
      <c r="F1168" s="147"/>
      <c r="G1168" s="145"/>
      <c r="H1168" s="5"/>
      <c r="I1168" s="148"/>
    </row>
    <row r="1169" spans="1:9" x14ac:dyDescent="0.2">
      <c r="A1169" s="144"/>
      <c r="B1169" s="144"/>
      <c r="C1169" s="145"/>
      <c r="D1169" s="145"/>
      <c r="E1169" s="146"/>
      <c r="F1169" s="147"/>
      <c r="G1169" s="145"/>
      <c r="H1169" s="5"/>
      <c r="I1169" s="148"/>
    </row>
    <row r="1170" spans="1:9" x14ac:dyDescent="0.2">
      <c r="A1170" s="144"/>
      <c r="B1170" s="144"/>
      <c r="C1170" s="145"/>
      <c r="D1170" s="145"/>
      <c r="E1170" s="146"/>
      <c r="F1170" s="147"/>
      <c r="G1170" s="145"/>
      <c r="H1170" s="5"/>
      <c r="I1170" s="148"/>
    </row>
    <row r="1171" spans="1:9" x14ac:dyDescent="0.2">
      <c r="A1171" s="144"/>
      <c r="B1171" s="144"/>
      <c r="C1171" s="145"/>
      <c r="D1171" s="145"/>
      <c r="E1171" s="146"/>
      <c r="F1171" s="147"/>
      <c r="G1171" s="145"/>
      <c r="H1171" s="5"/>
      <c r="I1171" s="148"/>
    </row>
    <row r="1172" spans="1:9" x14ac:dyDescent="0.2">
      <c r="A1172" s="144"/>
      <c r="B1172" s="144"/>
      <c r="C1172" s="145"/>
      <c r="D1172" s="145"/>
      <c r="E1172" s="146"/>
      <c r="F1172" s="147"/>
      <c r="G1172" s="145"/>
      <c r="H1172" s="5"/>
      <c r="I1172" s="148"/>
    </row>
    <row r="1173" spans="1:9" x14ac:dyDescent="0.2">
      <c r="A1173" s="144"/>
      <c r="B1173" s="144"/>
      <c r="C1173" s="145"/>
      <c r="D1173" s="145"/>
      <c r="E1173" s="146"/>
      <c r="F1173" s="147"/>
      <c r="G1173" s="145"/>
      <c r="H1173" s="5"/>
      <c r="I1173" s="148"/>
    </row>
    <row r="1174" spans="1:9" x14ac:dyDescent="0.2">
      <c r="A1174" s="144"/>
      <c r="B1174" s="144"/>
      <c r="C1174" s="145"/>
      <c r="D1174" s="145"/>
      <c r="E1174" s="146"/>
      <c r="F1174" s="147"/>
      <c r="G1174" s="145"/>
      <c r="H1174" s="5"/>
      <c r="I1174" s="148"/>
    </row>
    <row r="1175" spans="1:9" x14ac:dyDescent="0.2">
      <c r="A1175" s="144"/>
      <c r="B1175" s="144"/>
      <c r="C1175" s="145"/>
      <c r="D1175" s="145"/>
      <c r="E1175" s="146"/>
      <c r="F1175" s="147"/>
      <c r="G1175" s="145"/>
      <c r="H1175" s="5"/>
      <c r="I1175" s="148"/>
    </row>
    <row r="1176" spans="1:9" x14ac:dyDescent="0.2">
      <c r="A1176" s="144"/>
      <c r="B1176" s="144"/>
      <c r="C1176" s="145"/>
      <c r="D1176" s="145"/>
      <c r="E1176" s="146"/>
      <c r="F1176" s="147"/>
      <c r="G1176" s="145"/>
      <c r="H1176" s="5"/>
      <c r="I1176" s="148"/>
    </row>
    <row r="1177" spans="1:9" x14ac:dyDescent="0.2">
      <c r="A1177" s="144"/>
      <c r="B1177" s="144"/>
      <c r="C1177" s="145"/>
      <c r="D1177" s="145"/>
      <c r="E1177" s="146"/>
      <c r="F1177" s="147"/>
      <c r="G1177" s="145"/>
      <c r="H1177" s="5"/>
      <c r="I1177" s="148"/>
    </row>
    <row r="1178" spans="1:9" x14ac:dyDescent="0.2">
      <c r="A1178" s="144"/>
      <c r="B1178" s="144"/>
      <c r="C1178" s="145"/>
      <c r="D1178" s="145"/>
      <c r="E1178" s="146"/>
      <c r="F1178" s="147"/>
      <c r="G1178" s="145"/>
      <c r="H1178" s="5"/>
      <c r="I1178" s="148"/>
    </row>
    <row r="1179" spans="1:9" x14ac:dyDescent="0.2">
      <c r="A1179" s="144"/>
      <c r="B1179" s="144"/>
      <c r="C1179" s="145"/>
      <c r="D1179" s="145"/>
      <c r="E1179" s="146"/>
      <c r="F1179" s="147"/>
      <c r="G1179" s="145"/>
      <c r="H1179" s="5"/>
      <c r="I1179" s="148"/>
    </row>
    <row r="1180" spans="1:9" x14ac:dyDescent="0.2">
      <c r="A1180" s="144"/>
      <c r="B1180" s="144"/>
      <c r="C1180" s="145"/>
      <c r="D1180" s="145"/>
      <c r="E1180" s="146"/>
      <c r="F1180" s="147"/>
      <c r="G1180" s="145"/>
      <c r="H1180" s="5"/>
      <c r="I1180" s="148"/>
    </row>
    <row r="1181" spans="1:9" x14ac:dyDescent="0.2">
      <c r="A1181" s="144"/>
      <c r="B1181" s="144"/>
      <c r="C1181" s="145"/>
      <c r="D1181" s="145"/>
      <c r="E1181" s="146"/>
      <c r="F1181" s="147"/>
      <c r="G1181" s="145"/>
      <c r="H1181" s="5"/>
      <c r="I1181" s="148"/>
    </row>
    <row r="1182" spans="1:9" x14ac:dyDescent="0.2">
      <c r="A1182" s="144"/>
      <c r="B1182" s="144"/>
      <c r="C1182" s="145"/>
      <c r="D1182" s="145"/>
      <c r="E1182" s="146"/>
      <c r="F1182" s="147"/>
      <c r="G1182" s="145"/>
      <c r="H1182" s="5"/>
      <c r="I1182" s="148"/>
    </row>
    <row r="1183" spans="1:9" x14ac:dyDescent="0.2">
      <c r="A1183" s="144"/>
      <c r="B1183" s="144"/>
      <c r="C1183" s="145"/>
      <c r="D1183" s="145"/>
      <c r="E1183" s="146"/>
      <c r="F1183" s="147"/>
      <c r="G1183" s="145"/>
      <c r="H1183" s="5"/>
      <c r="I1183" s="148"/>
    </row>
    <row r="1184" spans="1:9" x14ac:dyDescent="0.2">
      <c r="A1184" s="144"/>
      <c r="B1184" s="144"/>
      <c r="C1184" s="145"/>
      <c r="D1184" s="145"/>
      <c r="E1184" s="146"/>
      <c r="F1184" s="147"/>
      <c r="G1184" s="145"/>
      <c r="H1184" s="5"/>
      <c r="I1184" s="148"/>
    </row>
    <row r="1185" spans="1:9" x14ac:dyDescent="0.2">
      <c r="A1185" s="144"/>
      <c r="B1185" s="144"/>
      <c r="C1185" s="145"/>
      <c r="D1185" s="145"/>
      <c r="E1185" s="146"/>
      <c r="F1185" s="147"/>
      <c r="G1185" s="145"/>
      <c r="H1185" s="5"/>
      <c r="I1185" s="148"/>
    </row>
    <row r="1186" spans="1:9" x14ac:dyDescent="0.2">
      <c r="A1186" s="144"/>
      <c r="B1186" s="144"/>
      <c r="C1186" s="145"/>
      <c r="D1186" s="145"/>
      <c r="E1186" s="146"/>
      <c r="F1186" s="147"/>
      <c r="G1186" s="145"/>
      <c r="H1186" s="5"/>
      <c r="I1186" s="148"/>
    </row>
    <row r="1187" spans="1:9" x14ac:dyDescent="0.2">
      <c r="A1187" s="144"/>
      <c r="B1187" s="144"/>
      <c r="C1187" s="145"/>
      <c r="D1187" s="145"/>
      <c r="E1187" s="146"/>
      <c r="F1187" s="147"/>
      <c r="G1187" s="145"/>
      <c r="H1187" s="5"/>
      <c r="I1187" s="148"/>
    </row>
    <row r="1188" spans="1:9" x14ac:dyDescent="0.2">
      <c r="A1188" s="144"/>
      <c r="B1188" s="144"/>
      <c r="C1188" s="145"/>
      <c r="D1188" s="145"/>
      <c r="E1188" s="146"/>
      <c r="F1188" s="147"/>
      <c r="G1188" s="145"/>
      <c r="H1188" s="5"/>
      <c r="I1188" s="148"/>
    </row>
    <row r="1189" spans="1:9" x14ac:dyDescent="0.2">
      <c r="A1189" s="144"/>
      <c r="B1189" s="144"/>
      <c r="C1189" s="145"/>
      <c r="D1189" s="145"/>
      <c r="E1189" s="146"/>
      <c r="F1189" s="147"/>
      <c r="G1189" s="145"/>
      <c r="H1189" s="5"/>
      <c r="I1189" s="148"/>
    </row>
    <row r="1190" spans="1:9" x14ac:dyDescent="0.2">
      <c r="A1190" s="144"/>
      <c r="B1190" s="144"/>
      <c r="C1190" s="145"/>
      <c r="D1190" s="145"/>
      <c r="E1190" s="146"/>
      <c r="F1190" s="147"/>
      <c r="G1190" s="145"/>
      <c r="H1190" s="5"/>
      <c r="I1190" s="148"/>
    </row>
    <row r="1191" spans="1:9" x14ac:dyDescent="0.2">
      <c r="A1191" s="144"/>
      <c r="B1191" s="144"/>
      <c r="C1191" s="145"/>
      <c r="D1191" s="145"/>
      <c r="E1191" s="146"/>
      <c r="F1191" s="147"/>
      <c r="G1191" s="145"/>
      <c r="H1191" s="5"/>
      <c r="I1191" s="148"/>
    </row>
    <row r="1192" spans="1:9" x14ac:dyDescent="0.2">
      <c r="A1192" s="144"/>
      <c r="B1192" s="144"/>
      <c r="C1192" s="145"/>
      <c r="D1192" s="145"/>
      <c r="E1192" s="146"/>
      <c r="F1192" s="147"/>
      <c r="G1192" s="145"/>
      <c r="H1192" s="5"/>
      <c r="I1192" s="148"/>
    </row>
    <row r="1193" spans="1:9" x14ac:dyDescent="0.2">
      <c r="A1193" s="144"/>
      <c r="B1193" s="144"/>
      <c r="C1193" s="145"/>
      <c r="D1193" s="145"/>
      <c r="E1193" s="146"/>
      <c r="F1193" s="147"/>
      <c r="G1193" s="145"/>
      <c r="H1193" s="5"/>
      <c r="I1193" s="148"/>
    </row>
    <row r="1194" spans="1:9" x14ac:dyDescent="0.2">
      <c r="A1194" s="144"/>
      <c r="B1194" s="144"/>
      <c r="C1194" s="145"/>
      <c r="D1194" s="145"/>
      <c r="E1194" s="146"/>
      <c r="F1194" s="147"/>
      <c r="G1194" s="145"/>
      <c r="H1194" s="5"/>
      <c r="I1194" s="148"/>
    </row>
    <row r="1195" spans="1:9" x14ac:dyDescent="0.2">
      <c r="A1195" s="144"/>
      <c r="B1195" s="144"/>
      <c r="C1195" s="145"/>
      <c r="D1195" s="145"/>
      <c r="E1195" s="146"/>
      <c r="F1195" s="147"/>
      <c r="G1195" s="145"/>
      <c r="H1195" s="5"/>
      <c r="I1195" s="148"/>
    </row>
    <row r="1196" spans="1:9" x14ac:dyDescent="0.2">
      <c r="A1196" s="144"/>
      <c r="B1196" s="144"/>
      <c r="C1196" s="145"/>
      <c r="D1196" s="145"/>
      <c r="E1196" s="146"/>
      <c r="F1196" s="147"/>
      <c r="G1196" s="145"/>
      <c r="H1196" s="5"/>
      <c r="I1196" s="148"/>
    </row>
    <row r="1197" spans="1:9" x14ac:dyDescent="0.2">
      <c r="A1197" s="144"/>
      <c r="B1197" s="144"/>
      <c r="C1197" s="145"/>
      <c r="D1197" s="145"/>
      <c r="E1197" s="146"/>
      <c r="F1197" s="147"/>
      <c r="G1197" s="145"/>
      <c r="H1197" s="5"/>
      <c r="I1197" s="148"/>
    </row>
    <row r="1198" spans="1:9" x14ac:dyDescent="0.2">
      <c r="A1198" s="144"/>
      <c r="B1198" s="144"/>
      <c r="C1198" s="145"/>
      <c r="D1198" s="145"/>
      <c r="E1198" s="146"/>
      <c r="F1198" s="147"/>
      <c r="G1198" s="145"/>
      <c r="H1198" s="5"/>
      <c r="I1198" s="148"/>
    </row>
    <row r="1199" spans="1:9" x14ac:dyDescent="0.2">
      <c r="A1199" s="144"/>
      <c r="B1199" s="144"/>
      <c r="C1199" s="145"/>
      <c r="D1199" s="145"/>
      <c r="E1199" s="146"/>
      <c r="F1199" s="147"/>
      <c r="G1199" s="145"/>
      <c r="H1199" s="5"/>
      <c r="I1199" s="148"/>
    </row>
    <row r="1200" spans="1:9" x14ac:dyDescent="0.2">
      <c r="A1200" s="144"/>
      <c r="B1200" s="144"/>
      <c r="C1200" s="145"/>
      <c r="D1200" s="145"/>
      <c r="E1200" s="146"/>
      <c r="F1200" s="147"/>
      <c r="G1200" s="145"/>
      <c r="H1200" s="5"/>
      <c r="I1200" s="148"/>
    </row>
    <row r="1201" spans="1:9" x14ac:dyDescent="0.2">
      <c r="A1201" s="144"/>
      <c r="B1201" s="144"/>
      <c r="C1201" s="145"/>
      <c r="D1201" s="145"/>
      <c r="E1201" s="146"/>
      <c r="F1201" s="147"/>
      <c r="G1201" s="145"/>
      <c r="H1201" s="5"/>
      <c r="I1201" s="148"/>
    </row>
    <row r="1202" spans="1:9" x14ac:dyDescent="0.2">
      <c r="A1202" s="144"/>
      <c r="B1202" s="144"/>
      <c r="C1202" s="145"/>
      <c r="D1202" s="145"/>
      <c r="E1202" s="146"/>
      <c r="F1202" s="147"/>
      <c r="G1202" s="145"/>
      <c r="H1202" s="5"/>
      <c r="I1202" s="148"/>
    </row>
    <row r="1203" spans="1:9" x14ac:dyDescent="0.2">
      <c r="A1203" s="144"/>
      <c r="B1203" s="144"/>
      <c r="C1203" s="145"/>
      <c r="D1203" s="145"/>
      <c r="E1203" s="146"/>
      <c r="F1203" s="147"/>
      <c r="G1203" s="145"/>
      <c r="H1203" s="5"/>
      <c r="I1203" s="148"/>
    </row>
    <row r="1204" spans="1:9" x14ac:dyDescent="0.2">
      <c r="A1204" s="144"/>
      <c r="B1204" s="144"/>
      <c r="C1204" s="145"/>
      <c r="D1204" s="145"/>
      <c r="E1204" s="146"/>
      <c r="F1204" s="147"/>
      <c r="G1204" s="145"/>
      <c r="H1204" s="5"/>
      <c r="I1204" s="148"/>
    </row>
    <row r="1205" spans="1:9" x14ac:dyDescent="0.2">
      <c r="A1205" s="144"/>
      <c r="B1205" s="144"/>
      <c r="C1205" s="145"/>
      <c r="D1205" s="145"/>
      <c r="E1205" s="146"/>
      <c r="F1205" s="147"/>
      <c r="G1205" s="145"/>
      <c r="H1205" s="5"/>
      <c r="I1205" s="148"/>
    </row>
    <row r="1206" spans="1:9" x14ac:dyDescent="0.2">
      <c r="A1206" s="144"/>
      <c r="B1206" s="144"/>
      <c r="C1206" s="145"/>
      <c r="D1206" s="145"/>
      <c r="E1206" s="146"/>
      <c r="F1206" s="147"/>
      <c r="G1206" s="145"/>
      <c r="H1206" s="5"/>
      <c r="I1206" s="148"/>
    </row>
    <row r="1207" spans="1:9" x14ac:dyDescent="0.2">
      <c r="A1207" s="144"/>
      <c r="B1207" s="144"/>
      <c r="C1207" s="145"/>
      <c r="D1207" s="145"/>
      <c r="E1207" s="146"/>
      <c r="F1207" s="147"/>
      <c r="G1207" s="145"/>
      <c r="H1207" s="5"/>
      <c r="I1207" s="148"/>
    </row>
    <row r="1208" spans="1:9" x14ac:dyDescent="0.2">
      <c r="A1208" s="144"/>
      <c r="B1208" s="144"/>
      <c r="C1208" s="145"/>
      <c r="D1208" s="145"/>
      <c r="E1208" s="146"/>
      <c r="F1208" s="147"/>
      <c r="G1208" s="145"/>
      <c r="H1208" s="5"/>
      <c r="I1208" s="148"/>
    </row>
    <row r="1209" spans="1:9" x14ac:dyDescent="0.2">
      <c r="A1209" s="144"/>
      <c r="B1209" s="144"/>
      <c r="C1209" s="145"/>
      <c r="D1209" s="145"/>
      <c r="E1209" s="146"/>
      <c r="F1209" s="147"/>
      <c r="G1209" s="145"/>
      <c r="H1209" s="5"/>
      <c r="I1209" s="148"/>
    </row>
    <row r="1210" spans="1:9" x14ac:dyDescent="0.2">
      <c r="A1210" s="144"/>
      <c r="B1210" s="144"/>
      <c r="C1210" s="145"/>
      <c r="D1210" s="145"/>
      <c r="E1210" s="146"/>
      <c r="F1210" s="147"/>
      <c r="G1210" s="145"/>
      <c r="H1210" s="5"/>
      <c r="I1210" s="148"/>
    </row>
    <row r="1211" spans="1:9" x14ac:dyDescent="0.2">
      <c r="A1211" s="144"/>
      <c r="B1211" s="144"/>
      <c r="C1211" s="145"/>
      <c r="D1211" s="145"/>
      <c r="E1211" s="146"/>
      <c r="F1211" s="147"/>
      <c r="G1211" s="145"/>
      <c r="H1211" s="5"/>
      <c r="I1211" s="148"/>
    </row>
    <row r="1212" spans="1:9" x14ac:dyDescent="0.2">
      <c r="A1212" s="144"/>
      <c r="B1212" s="144"/>
      <c r="C1212" s="145"/>
      <c r="D1212" s="145"/>
      <c r="E1212" s="146"/>
      <c r="F1212" s="147"/>
      <c r="G1212" s="145"/>
      <c r="H1212" s="5"/>
      <c r="I1212" s="148"/>
    </row>
    <row r="1213" spans="1:9" x14ac:dyDescent="0.2">
      <c r="A1213" s="144"/>
      <c r="B1213" s="144"/>
      <c r="C1213" s="145"/>
      <c r="D1213" s="145"/>
      <c r="E1213" s="146"/>
      <c r="F1213" s="147"/>
      <c r="G1213" s="145"/>
      <c r="H1213" s="5"/>
      <c r="I1213" s="148"/>
    </row>
    <row r="1214" spans="1:9" x14ac:dyDescent="0.2">
      <c r="A1214" s="144"/>
      <c r="B1214" s="144"/>
      <c r="C1214" s="145"/>
      <c r="D1214" s="145"/>
      <c r="E1214" s="146"/>
      <c r="F1214" s="147"/>
      <c r="G1214" s="145"/>
      <c r="H1214" s="5"/>
      <c r="I1214" s="148"/>
    </row>
    <row r="1215" spans="1:9" x14ac:dyDescent="0.2">
      <c r="A1215" s="144"/>
      <c r="B1215" s="144"/>
      <c r="C1215" s="145"/>
      <c r="D1215" s="145"/>
      <c r="E1215" s="146"/>
      <c r="F1215" s="147"/>
      <c r="G1215" s="145"/>
      <c r="H1215" s="5"/>
      <c r="I1215" s="148"/>
    </row>
    <row r="1216" spans="1:9" x14ac:dyDescent="0.2">
      <c r="A1216" s="144"/>
      <c r="B1216" s="144"/>
      <c r="C1216" s="145"/>
      <c r="D1216" s="145"/>
      <c r="E1216" s="146"/>
      <c r="F1216" s="147"/>
      <c r="G1216" s="145"/>
      <c r="H1216" s="5"/>
      <c r="I1216" s="148"/>
    </row>
    <row r="1217" spans="1:9" x14ac:dyDescent="0.2">
      <c r="A1217" s="144"/>
      <c r="B1217" s="144"/>
      <c r="C1217" s="145"/>
      <c r="D1217" s="145"/>
      <c r="E1217" s="146"/>
      <c r="F1217" s="147"/>
      <c r="G1217" s="145"/>
      <c r="H1217" s="5"/>
      <c r="I1217" s="148"/>
    </row>
    <row r="1218" spans="1:9" x14ac:dyDescent="0.2">
      <c r="A1218" s="144"/>
      <c r="B1218" s="144"/>
      <c r="C1218" s="145"/>
      <c r="D1218" s="145"/>
      <c r="E1218" s="146"/>
      <c r="F1218" s="147"/>
      <c r="G1218" s="145"/>
      <c r="H1218" s="5"/>
      <c r="I1218" s="148"/>
    </row>
    <row r="1219" spans="1:9" x14ac:dyDescent="0.2">
      <c r="A1219" s="144"/>
      <c r="B1219" s="144"/>
      <c r="C1219" s="145"/>
      <c r="D1219" s="145"/>
      <c r="E1219" s="146"/>
      <c r="F1219" s="147"/>
      <c r="G1219" s="145"/>
      <c r="H1219" s="5"/>
      <c r="I1219" s="148"/>
    </row>
    <row r="1220" spans="1:9" x14ac:dyDescent="0.2">
      <c r="A1220" s="144"/>
      <c r="B1220" s="144"/>
      <c r="C1220" s="145"/>
      <c r="D1220" s="145"/>
      <c r="E1220" s="146"/>
      <c r="F1220" s="147"/>
      <c r="G1220" s="145"/>
      <c r="H1220" s="5"/>
      <c r="I1220" s="148"/>
    </row>
    <row r="1221" spans="1:9" x14ac:dyDescent="0.2">
      <c r="A1221" s="144"/>
      <c r="B1221" s="144"/>
      <c r="C1221" s="145"/>
      <c r="D1221" s="145"/>
      <c r="E1221" s="146"/>
      <c r="F1221" s="147"/>
      <c r="G1221" s="145"/>
      <c r="H1221" s="5"/>
      <c r="I1221" s="148"/>
    </row>
    <row r="1222" spans="1:9" x14ac:dyDescent="0.2">
      <c r="A1222" s="144"/>
      <c r="B1222" s="144"/>
      <c r="C1222" s="145"/>
      <c r="D1222" s="145"/>
      <c r="E1222" s="146"/>
      <c r="F1222" s="147"/>
      <c r="G1222" s="145"/>
      <c r="H1222" s="5"/>
      <c r="I1222" s="148"/>
    </row>
    <row r="1223" spans="1:9" x14ac:dyDescent="0.2">
      <c r="A1223" s="144"/>
      <c r="B1223" s="144"/>
      <c r="C1223" s="145"/>
      <c r="D1223" s="145"/>
      <c r="E1223" s="146"/>
      <c r="F1223" s="147"/>
      <c r="G1223" s="145"/>
      <c r="H1223" s="5"/>
      <c r="I1223" s="148"/>
    </row>
    <row r="1224" spans="1:9" x14ac:dyDescent="0.2">
      <c r="A1224" s="144"/>
      <c r="B1224" s="144"/>
      <c r="C1224" s="145"/>
      <c r="D1224" s="145"/>
      <c r="E1224" s="146"/>
      <c r="F1224" s="147"/>
      <c r="G1224" s="145"/>
      <c r="H1224" s="5"/>
      <c r="I1224" s="148"/>
    </row>
    <row r="1225" spans="1:9" x14ac:dyDescent="0.2">
      <c r="A1225" s="144"/>
      <c r="B1225" s="144"/>
      <c r="C1225" s="145"/>
      <c r="D1225" s="145"/>
      <c r="E1225" s="146"/>
      <c r="F1225" s="147"/>
      <c r="G1225" s="145"/>
      <c r="H1225" s="5"/>
      <c r="I1225" s="148"/>
    </row>
    <row r="1226" spans="1:9" x14ac:dyDescent="0.2">
      <c r="A1226" s="144"/>
      <c r="B1226" s="144"/>
      <c r="C1226" s="145"/>
      <c r="D1226" s="145"/>
      <c r="E1226" s="146"/>
      <c r="F1226" s="147"/>
      <c r="G1226" s="145"/>
      <c r="H1226" s="5"/>
      <c r="I1226" s="148"/>
    </row>
    <row r="1227" spans="1:9" x14ac:dyDescent="0.2">
      <c r="A1227" s="144"/>
      <c r="B1227" s="144"/>
      <c r="C1227" s="145"/>
      <c r="D1227" s="145"/>
      <c r="E1227" s="146"/>
      <c r="F1227" s="147"/>
      <c r="G1227" s="145"/>
      <c r="H1227" s="5"/>
      <c r="I1227" s="148"/>
    </row>
    <row r="1228" spans="1:9" x14ac:dyDescent="0.2">
      <c r="A1228" s="144"/>
      <c r="B1228" s="144"/>
      <c r="C1228" s="145"/>
      <c r="D1228" s="145"/>
      <c r="E1228" s="146"/>
      <c r="F1228" s="147"/>
      <c r="G1228" s="145"/>
      <c r="H1228" s="5"/>
      <c r="I1228" s="148"/>
    </row>
    <row r="1229" spans="1:9" x14ac:dyDescent="0.2">
      <c r="A1229" s="144"/>
      <c r="B1229" s="144"/>
      <c r="C1229" s="145"/>
      <c r="D1229" s="145"/>
      <c r="E1229" s="146"/>
      <c r="F1229" s="147"/>
      <c r="G1229" s="145"/>
      <c r="H1229" s="5"/>
      <c r="I1229" s="148"/>
    </row>
    <row r="1230" spans="1:9" x14ac:dyDescent="0.2">
      <c r="A1230" s="144"/>
      <c r="B1230" s="144"/>
      <c r="C1230" s="145"/>
      <c r="D1230" s="145"/>
      <c r="E1230" s="146"/>
      <c r="F1230" s="147"/>
      <c r="G1230" s="145"/>
      <c r="H1230" s="5"/>
      <c r="I1230" s="148"/>
    </row>
    <row r="1231" spans="1:9" x14ac:dyDescent="0.2">
      <c r="A1231" s="144"/>
      <c r="B1231" s="144"/>
      <c r="C1231" s="145"/>
      <c r="D1231" s="145"/>
      <c r="E1231" s="146"/>
      <c r="F1231" s="147"/>
      <c r="G1231" s="145"/>
      <c r="H1231" s="5"/>
      <c r="I1231" s="148"/>
    </row>
    <row r="1232" spans="1:9" x14ac:dyDescent="0.2">
      <c r="A1232" s="144"/>
      <c r="B1232" s="144"/>
      <c r="C1232" s="145"/>
      <c r="D1232" s="145"/>
      <c r="E1232" s="146"/>
      <c r="F1232" s="147"/>
      <c r="G1232" s="145"/>
      <c r="H1232" s="5"/>
      <c r="I1232" s="148"/>
    </row>
    <row r="1233" spans="1:9" x14ac:dyDescent="0.2">
      <c r="A1233" s="144"/>
      <c r="B1233" s="144"/>
      <c r="C1233" s="145"/>
      <c r="D1233" s="145"/>
      <c r="E1233" s="146"/>
      <c r="F1233" s="147"/>
      <c r="G1233" s="145"/>
      <c r="H1233" s="5"/>
      <c r="I1233" s="148"/>
    </row>
    <row r="1234" spans="1:9" x14ac:dyDescent="0.2">
      <c r="A1234" s="144"/>
      <c r="B1234" s="144"/>
      <c r="C1234" s="145"/>
      <c r="D1234" s="145"/>
      <c r="E1234" s="146"/>
      <c r="F1234" s="147"/>
      <c r="G1234" s="145"/>
      <c r="H1234" s="5"/>
      <c r="I1234" s="148"/>
    </row>
    <row r="1235" spans="1:9" x14ac:dyDescent="0.2">
      <c r="A1235" s="144"/>
      <c r="B1235" s="144"/>
      <c r="C1235" s="145"/>
      <c r="D1235" s="145"/>
      <c r="E1235" s="146"/>
      <c r="F1235" s="147"/>
      <c r="G1235" s="145"/>
      <c r="H1235" s="5"/>
      <c r="I1235" s="148"/>
    </row>
    <row r="1236" spans="1:9" x14ac:dyDescent="0.2">
      <c r="A1236" s="144"/>
      <c r="B1236" s="144"/>
      <c r="C1236" s="145"/>
      <c r="D1236" s="145"/>
      <c r="E1236" s="146"/>
      <c r="F1236" s="147"/>
      <c r="G1236" s="145"/>
      <c r="H1236" s="5"/>
      <c r="I1236" s="148"/>
    </row>
    <row r="1237" spans="1:9" x14ac:dyDescent="0.2">
      <c r="A1237" s="144"/>
      <c r="B1237" s="144"/>
      <c r="C1237" s="145"/>
      <c r="D1237" s="145"/>
      <c r="E1237" s="146"/>
      <c r="F1237" s="147"/>
      <c r="G1237" s="145"/>
      <c r="H1237" s="5"/>
      <c r="I1237" s="148"/>
    </row>
    <row r="1238" spans="1:9" x14ac:dyDescent="0.2">
      <c r="A1238" s="144"/>
      <c r="B1238" s="144"/>
      <c r="C1238" s="145"/>
      <c r="D1238" s="145"/>
      <c r="E1238" s="146"/>
      <c r="F1238" s="147"/>
      <c r="G1238" s="145"/>
      <c r="H1238" s="5"/>
      <c r="I1238" s="148"/>
    </row>
    <row r="1239" spans="1:9" x14ac:dyDescent="0.2">
      <c r="A1239" s="144"/>
      <c r="B1239" s="144"/>
      <c r="C1239" s="145"/>
      <c r="D1239" s="145"/>
      <c r="E1239" s="146"/>
      <c r="F1239" s="147"/>
      <c r="G1239" s="145"/>
      <c r="H1239" s="5"/>
      <c r="I1239" s="148"/>
    </row>
    <row r="1240" spans="1:9" x14ac:dyDescent="0.2">
      <c r="A1240" s="144"/>
      <c r="B1240" s="144"/>
      <c r="C1240" s="145"/>
      <c r="D1240" s="145"/>
      <c r="E1240" s="146"/>
      <c r="F1240" s="147"/>
      <c r="G1240" s="145"/>
      <c r="H1240" s="5"/>
      <c r="I1240" s="148"/>
    </row>
    <row r="1241" spans="1:9" x14ac:dyDescent="0.2">
      <c r="A1241" s="144"/>
      <c r="B1241" s="144"/>
      <c r="C1241" s="145"/>
      <c r="D1241" s="145"/>
      <c r="E1241" s="146"/>
      <c r="F1241" s="147"/>
      <c r="G1241" s="145"/>
      <c r="H1241" s="5"/>
      <c r="I1241" s="148"/>
    </row>
    <row r="1242" spans="1:9" x14ac:dyDescent="0.2">
      <c r="A1242" s="144"/>
      <c r="B1242" s="144"/>
      <c r="C1242" s="145"/>
      <c r="D1242" s="145"/>
      <c r="E1242" s="146"/>
      <c r="F1242" s="147"/>
      <c r="G1242" s="145"/>
      <c r="H1242" s="5"/>
      <c r="I1242" s="148"/>
    </row>
    <row r="1243" spans="1:9" x14ac:dyDescent="0.2">
      <c r="A1243" s="144"/>
      <c r="B1243" s="144"/>
      <c r="C1243" s="145"/>
      <c r="D1243" s="145"/>
      <c r="E1243" s="146"/>
      <c r="F1243" s="147"/>
      <c r="G1243" s="145"/>
      <c r="H1243" s="5"/>
      <c r="I1243" s="148"/>
    </row>
    <row r="1244" spans="1:9" x14ac:dyDescent="0.2">
      <c r="A1244" s="144"/>
      <c r="B1244" s="144"/>
      <c r="C1244" s="145"/>
      <c r="D1244" s="145"/>
      <c r="E1244" s="146"/>
      <c r="F1244" s="147"/>
      <c r="G1244" s="145"/>
      <c r="H1244" s="5"/>
      <c r="I1244" s="148"/>
    </row>
    <row r="1245" spans="1:9" x14ac:dyDescent="0.2">
      <c r="A1245" s="144"/>
      <c r="B1245" s="144"/>
      <c r="C1245" s="145"/>
      <c r="D1245" s="145"/>
      <c r="E1245" s="146"/>
      <c r="F1245" s="147"/>
      <c r="G1245" s="145"/>
      <c r="H1245" s="5"/>
      <c r="I1245" s="148"/>
    </row>
    <row r="1246" spans="1:9" x14ac:dyDescent="0.2">
      <c r="A1246" s="144"/>
      <c r="B1246" s="144"/>
      <c r="C1246" s="145"/>
      <c r="D1246" s="145"/>
      <c r="E1246" s="146"/>
      <c r="F1246" s="147"/>
      <c r="G1246" s="145"/>
      <c r="H1246" s="5"/>
      <c r="I1246" s="148"/>
    </row>
    <row r="1247" spans="1:9" x14ac:dyDescent="0.2">
      <c r="A1247" s="144"/>
      <c r="B1247" s="144"/>
      <c r="C1247" s="145"/>
      <c r="D1247" s="145"/>
      <c r="E1247" s="146"/>
      <c r="F1247" s="147"/>
      <c r="G1247" s="145"/>
      <c r="H1247" s="5"/>
      <c r="I1247" s="148"/>
    </row>
    <row r="1248" spans="1:9" x14ac:dyDescent="0.2">
      <c r="A1248" s="144"/>
      <c r="B1248" s="144"/>
      <c r="C1248" s="145"/>
      <c r="D1248" s="145"/>
      <c r="E1248" s="146"/>
      <c r="F1248" s="147"/>
      <c r="G1248" s="145"/>
      <c r="H1248" s="5"/>
      <c r="I1248" s="148"/>
    </row>
    <row r="1249" spans="1:9" x14ac:dyDescent="0.2">
      <c r="A1249" s="144"/>
      <c r="B1249" s="144"/>
      <c r="C1249" s="145"/>
      <c r="D1249" s="145"/>
      <c r="E1249" s="146"/>
      <c r="F1249" s="147"/>
      <c r="G1249" s="145"/>
      <c r="H1249" s="5"/>
      <c r="I1249" s="148"/>
    </row>
    <row r="1250" spans="1:9" x14ac:dyDescent="0.2">
      <c r="A1250" s="144"/>
      <c r="B1250" s="144"/>
      <c r="C1250" s="145"/>
      <c r="D1250" s="145"/>
      <c r="E1250" s="146"/>
      <c r="F1250" s="147"/>
      <c r="G1250" s="145"/>
      <c r="H1250" s="5"/>
      <c r="I1250" s="148"/>
    </row>
    <row r="1251" spans="1:9" x14ac:dyDescent="0.2">
      <c r="A1251" s="144"/>
      <c r="B1251" s="144"/>
      <c r="C1251" s="145"/>
      <c r="D1251" s="145"/>
      <c r="E1251" s="146"/>
      <c r="F1251" s="147"/>
      <c r="G1251" s="145"/>
      <c r="H1251" s="5"/>
      <c r="I1251" s="148"/>
    </row>
    <row r="1252" spans="1:9" x14ac:dyDescent="0.2">
      <c r="A1252" s="144"/>
      <c r="B1252" s="144"/>
      <c r="C1252" s="145"/>
      <c r="D1252" s="145"/>
      <c r="E1252" s="146"/>
      <c r="F1252" s="147"/>
      <c r="G1252" s="145"/>
      <c r="H1252" s="5"/>
      <c r="I1252" s="148"/>
    </row>
    <row r="1253" spans="1:9" x14ac:dyDescent="0.2">
      <c r="A1253" s="144"/>
      <c r="B1253" s="144"/>
      <c r="C1253" s="145"/>
      <c r="D1253" s="145"/>
      <c r="E1253" s="146"/>
      <c r="F1253" s="147"/>
      <c r="G1253" s="145"/>
      <c r="H1253" s="5"/>
      <c r="I1253" s="148"/>
    </row>
    <row r="1254" spans="1:9" x14ac:dyDescent="0.2">
      <c r="A1254" s="144"/>
      <c r="B1254" s="144"/>
      <c r="C1254" s="145"/>
      <c r="D1254" s="145"/>
      <c r="E1254" s="146"/>
      <c r="F1254" s="147"/>
      <c r="G1254" s="145"/>
      <c r="H1254" s="5"/>
      <c r="I1254" s="148"/>
    </row>
    <row r="1255" spans="1:9" x14ac:dyDescent="0.2">
      <c r="A1255" s="144"/>
      <c r="B1255" s="144"/>
      <c r="C1255" s="145"/>
      <c r="D1255" s="145"/>
      <c r="E1255" s="146"/>
      <c r="F1255" s="147"/>
      <c r="G1255" s="145"/>
      <c r="H1255" s="5"/>
      <c r="I1255" s="148"/>
    </row>
    <row r="1256" spans="1:9" x14ac:dyDescent="0.2">
      <c r="A1256" s="144"/>
      <c r="B1256" s="144"/>
      <c r="C1256" s="145"/>
      <c r="D1256" s="145"/>
      <c r="E1256" s="146"/>
      <c r="F1256" s="147"/>
      <c r="G1256" s="145"/>
      <c r="H1256" s="5"/>
      <c r="I1256" s="148"/>
    </row>
    <row r="1257" spans="1:9" x14ac:dyDescent="0.2">
      <c r="A1257" s="144"/>
      <c r="B1257" s="144"/>
      <c r="C1257" s="145"/>
      <c r="D1257" s="145"/>
      <c r="E1257" s="146"/>
      <c r="F1257" s="147"/>
      <c r="G1257" s="145"/>
      <c r="H1257" s="5"/>
      <c r="I1257" s="148"/>
    </row>
    <row r="1258" spans="1:9" x14ac:dyDescent="0.2">
      <c r="A1258" s="144"/>
      <c r="B1258" s="144"/>
      <c r="C1258" s="145"/>
      <c r="D1258" s="145"/>
      <c r="E1258" s="146"/>
      <c r="F1258" s="147"/>
      <c r="G1258" s="145"/>
      <c r="H1258" s="5"/>
      <c r="I1258" s="148"/>
    </row>
    <row r="1259" spans="1:9" x14ac:dyDescent="0.2">
      <c r="A1259" s="144"/>
      <c r="B1259" s="144"/>
      <c r="C1259" s="145"/>
      <c r="D1259" s="145"/>
      <c r="E1259" s="146"/>
      <c r="F1259" s="147"/>
      <c r="G1259" s="145"/>
      <c r="H1259" s="5"/>
      <c r="I1259" s="148"/>
    </row>
    <row r="1260" spans="1:9" x14ac:dyDescent="0.2">
      <c r="A1260" s="144"/>
      <c r="B1260" s="144"/>
      <c r="C1260" s="145"/>
      <c r="D1260" s="145"/>
      <c r="E1260" s="146"/>
      <c r="F1260" s="147"/>
      <c r="G1260" s="145"/>
      <c r="H1260" s="5"/>
      <c r="I1260" s="148"/>
    </row>
    <row r="1261" spans="1:9" x14ac:dyDescent="0.2">
      <c r="A1261" s="144"/>
      <c r="B1261" s="144"/>
      <c r="C1261" s="145"/>
      <c r="D1261" s="145"/>
      <c r="E1261" s="146"/>
      <c r="F1261" s="147"/>
      <c r="G1261" s="145"/>
      <c r="H1261" s="5"/>
      <c r="I1261" s="148"/>
    </row>
    <row r="1262" spans="1:9" x14ac:dyDescent="0.2">
      <c r="A1262" s="144"/>
      <c r="B1262" s="144"/>
      <c r="C1262" s="145"/>
      <c r="D1262" s="145"/>
      <c r="E1262" s="146"/>
      <c r="F1262" s="147"/>
      <c r="G1262" s="145"/>
      <c r="H1262" s="5"/>
      <c r="I1262" s="148"/>
    </row>
    <row r="1263" spans="1:9" x14ac:dyDescent="0.2">
      <c r="A1263" s="144"/>
      <c r="B1263" s="144"/>
      <c r="C1263" s="145"/>
      <c r="D1263" s="145"/>
      <c r="E1263" s="146"/>
      <c r="F1263" s="147"/>
      <c r="G1263" s="145"/>
      <c r="H1263" s="5"/>
      <c r="I1263" s="148"/>
    </row>
    <row r="1264" spans="1:9" x14ac:dyDescent="0.2">
      <c r="A1264" s="144"/>
      <c r="B1264" s="144"/>
      <c r="C1264" s="145"/>
      <c r="D1264" s="145"/>
      <c r="E1264" s="146"/>
      <c r="F1264" s="147"/>
      <c r="G1264" s="145"/>
      <c r="H1264" s="5"/>
      <c r="I1264" s="148"/>
    </row>
    <row r="1265" spans="1:9" x14ac:dyDescent="0.2">
      <c r="A1265" s="144"/>
      <c r="B1265" s="144"/>
      <c r="C1265" s="145"/>
      <c r="D1265" s="145"/>
      <c r="E1265" s="146"/>
      <c r="F1265" s="147"/>
      <c r="G1265" s="145"/>
      <c r="H1265" s="5"/>
      <c r="I1265" s="148"/>
    </row>
    <row r="1266" spans="1:9" x14ac:dyDescent="0.2">
      <c r="A1266" s="144"/>
      <c r="B1266" s="144"/>
      <c r="C1266" s="145"/>
      <c r="D1266" s="145"/>
      <c r="E1266" s="146"/>
      <c r="F1266" s="147"/>
      <c r="G1266" s="145"/>
      <c r="H1266" s="5"/>
      <c r="I1266" s="148"/>
    </row>
    <row r="1267" spans="1:9" x14ac:dyDescent="0.2">
      <c r="A1267" s="144"/>
      <c r="B1267" s="144"/>
      <c r="C1267" s="145"/>
      <c r="D1267" s="145"/>
      <c r="E1267" s="146"/>
      <c r="F1267" s="147"/>
      <c r="G1267" s="145"/>
      <c r="H1267" s="5"/>
      <c r="I1267" s="148"/>
    </row>
    <row r="1268" spans="1:9" x14ac:dyDescent="0.2">
      <c r="A1268" s="144"/>
      <c r="B1268" s="144"/>
      <c r="C1268" s="145"/>
      <c r="D1268" s="145"/>
      <c r="E1268" s="146"/>
      <c r="F1268" s="147"/>
      <c r="G1268" s="145"/>
      <c r="H1268" s="5"/>
      <c r="I1268" s="148"/>
    </row>
    <row r="1269" spans="1:9" x14ac:dyDescent="0.2">
      <c r="A1269" s="144"/>
      <c r="B1269" s="144"/>
      <c r="C1269" s="145"/>
      <c r="D1269" s="145"/>
      <c r="E1269" s="146"/>
      <c r="F1269" s="147"/>
      <c r="G1269" s="145"/>
      <c r="H1269" s="5"/>
      <c r="I1269" s="148"/>
    </row>
    <row r="1270" spans="1:9" x14ac:dyDescent="0.2">
      <c r="A1270" s="144"/>
      <c r="B1270" s="144"/>
      <c r="C1270" s="145"/>
      <c r="D1270" s="145"/>
      <c r="E1270" s="146"/>
      <c r="F1270" s="147"/>
      <c r="G1270" s="145"/>
      <c r="H1270" s="5"/>
      <c r="I1270" s="148"/>
    </row>
    <row r="1271" spans="1:9" x14ac:dyDescent="0.2">
      <c r="A1271" s="144"/>
      <c r="B1271" s="144"/>
      <c r="C1271" s="145"/>
      <c r="D1271" s="145"/>
      <c r="E1271" s="146"/>
      <c r="F1271" s="147"/>
      <c r="G1271" s="145"/>
      <c r="H1271" s="5"/>
      <c r="I1271" s="148"/>
    </row>
    <row r="1272" spans="1:9" x14ac:dyDescent="0.2">
      <c r="A1272" s="144"/>
      <c r="B1272" s="144"/>
      <c r="C1272" s="145"/>
      <c r="D1272" s="145"/>
      <c r="E1272" s="146"/>
      <c r="F1272" s="147"/>
      <c r="G1272" s="145"/>
      <c r="H1272" s="5"/>
      <c r="I1272" s="148"/>
    </row>
    <row r="1273" spans="1:9" x14ac:dyDescent="0.2">
      <c r="A1273" s="144"/>
      <c r="B1273" s="144"/>
      <c r="C1273" s="145"/>
      <c r="D1273" s="145"/>
      <c r="E1273" s="146"/>
      <c r="F1273" s="147"/>
      <c r="G1273" s="145"/>
      <c r="H1273" s="5"/>
      <c r="I1273" s="148"/>
    </row>
    <row r="1274" spans="1:9" x14ac:dyDescent="0.2">
      <c r="A1274" s="144"/>
      <c r="B1274" s="144"/>
      <c r="C1274" s="145"/>
      <c r="D1274" s="145"/>
      <c r="E1274" s="146"/>
      <c r="F1274" s="147"/>
      <c r="G1274" s="145"/>
      <c r="H1274" s="5"/>
      <c r="I1274" s="148"/>
    </row>
    <row r="1275" spans="1:9" x14ac:dyDescent="0.2">
      <c r="A1275" s="144"/>
      <c r="B1275" s="144"/>
      <c r="C1275" s="145"/>
      <c r="D1275" s="145"/>
      <c r="E1275" s="146"/>
      <c r="F1275" s="147"/>
      <c r="G1275" s="145"/>
      <c r="H1275" s="5"/>
      <c r="I1275" s="148"/>
    </row>
    <row r="1276" spans="1:9" x14ac:dyDescent="0.2">
      <c r="A1276" s="144"/>
      <c r="B1276" s="144"/>
      <c r="C1276" s="145"/>
      <c r="D1276" s="145"/>
      <c r="E1276" s="146"/>
      <c r="F1276" s="147"/>
      <c r="G1276" s="145"/>
      <c r="H1276" s="5"/>
      <c r="I1276" s="148"/>
    </row>
    <row r="1277" spans="1:9" x14ac:dyDescent="0.2">
      <c r="A1277" s="144"/>
      <c r="B1277" s="144"/>
      <c r="C1277" s="145"/>
      <c r="D1277" s="145"/>
      <c r="E1277" s="146"/>
      <c r="F1277" s="147"/>
      <c r="G1277" s="145"/>
      <c r="H1277" s="5"/>
      <c r="I1277" s="148"/>
    </row>
    <row r="1278" spans="1:9" x14ac:dyDescent="0.2">
      <c r="A1278" s="144"/>
      <c r="B1278" s="144"/>
      <c r="C1278" s="145"/>
      <c r="D1278" s="145"/>
      <c r="E1278" s="146"/>
      <c r="F1278" s="147"/>
      <c r="G1278" s="145"/>
      <c r="H1278" s="5"/>
      <c r="I1278" s="148"/>
    </row>
    <row r="1279" spans="1:9" x14ac:dyDescent="0.2">
      <c r="A1279" s="144"/>
      <c r="B1279" s="144"/>
      <c r="C1279" s="145"/>
      <c r="D1279" s="145"/>
      <c r="E1279" s="146"/>
      <c r="F1279" s="147"/>
      <c r="G1279" s="145"/>
      <c r="H1279" s="5"/>
      <c r="I1279" s="148"/>
    </row>
    <row r="1280" spans="1:9" x14ac:dyDescent="0.2">
      <c r="A1280" s="144"/>
      <c r="B1280" s="144"/>
      <c r="C1280" s="145"/>
      <c r="D1280" s="145"/>
      <c r="E1280" s="146"/>
      <c r="F1280" s="147"/>
      <c r="G1280" s="145"/>
      <c r="H1280" s="5"/>
      <c r="I1280" s="148"/>
    </row>
    <row r="1281" spans="1:9" x14ac:dyDescent="0.2">
      <c r="A1281" s="144"/>
      <c r="B1281" s="144"/>
      <c r="C1281" s="145"/>
      <c r="D1281" s="145"/>
      <c r="E1281" s="146"/>
      <c r="F1281" s="147"/>
      <c r="G1281" s="145"/>
      <c r="H1281" s="5"/>
      <c r="I1281" s="148"/>
    </row>
    <row r="1282" spans="1:9" x14ac:dyDescent="0.2">
      <c r="A1282" s="144"/>
      <c r="B1282" s="144"/>
      <c r="C1282" s="145"/>
      <c r="D1282" s="145"/>
      <c r="E1282" s="146"/>
      <c r="F1282" s="147"/>
      <c r="G1282" s="145"/>
      <c r="H1282" s="5"/>
      <c r="I1282" s="148"/>
    </row>
    <row r="1283" spans="1:9" x14ac:dyDescent="0.2">
      <c r="A1283" s="144"/>
      <c r="B1283" s="144"/>
      <c r="C1283" s="145"/>
      <c r="D1283" s="145"/>
      <c r="E1283" s="146"/>
      <c r="F1283" s="147"/>
      <c r="G1283" s="145"/>
      <c r="H1283" s="5"/>
      <c r="I1283" s="148"/>
    </row>
    <row r="1284" spans="1:9" x14ac:dyDescent="0.2">
      <c r="A1284" s="144"/>
      <c r="B1284" s="144"/>
      <c r="C1284" s="145"/>
      <c r="D1284" s="145"/>
      <c r="E1284" s="146"/>
      <c r="F1284" s="147"/>
      <c r="G1284" s="145"/>
      <c r="H1284" s="5"/>
      <c r="I1284" s="148"/>
    </row>
    <row r="1285" spans="1:9" x14ac:dyDescent="0.2">
      <c r="A1285" s="144"/>
      <c r="B1285" s="144"/>
      <c r="C1285" s="145"/>
      <c r="D1285" s="145"/>
      <c r="E1285" s="146"/>
      <c r="F1285" s="147"/>
      <c r="G1285" s="145"/>
      <c r="H1285" s="5"/>
      <c r="I1285" s="148"/>
    </row>
    <row r="1286" spans="1:9" x14ac:dyDescent="0.2">
      <c r="A1286" s="144"/>
      <c r="B1286" s="144"/>
      <c r="C1286" s="145"/>
      <c r="D1286" s="145"/>
      <c r="E1286" s="146"/>
      <c r="F1286" s="147"/>
      <c r="G1286" s="145"/>
      <c r="H1286" s="5"/>
      <c r="I1286" s="148"/>
    </row>
    <row r="1287" spans="1:9" x14ac:dyDescent="0.2">
      <c r="A1287" s="144"/>
      <c r="B1287" s="144"/>
      <c r="C1287" s="145"/>
      <c r="D1287" s="145"/>
      <c r="E1287" s="146"/>
      <c r="F1287" s="147"/>
      <c r="G1287" s="145"/>
      <c r="H1287" s="5"/>
      <c r="I1287" s="148"/>
    </row>
    <row r="1288" spans="1:9" x14ac:dyDescent="0.2">
      <c r="A1288" s="144"/>
      <c r="B1288" s="144"/>
      <c r="C1288" s="145"/>
      <c r="D1288" s="145"/>
      <c r="E1288" s="146"/>
      <c r="F1288" s="147"/>
      <c r="G1288" s="145"/>
      <c r="H1288" s="5"/>
      <c r="I1288" s="148"/>
    </row>
    <row r="1289" spans="1:9" x14ac:dyDescent="0.2">
      <c r="A1289" s="144"/>
      <c r="B1289" s="144"/>
      <c r="C1289" s="145"/>
      <c r="D1289" s="145"/>
      <c r="E1289" s="146"/>
      <c r="F1289" s="147"/>
      <c r="G1289" s="145"/>
      <c r="H1289" s="5"/>
      <c r="I1289" s="148"/>
    </row>
    <row r="1290" spans="1:9" x14ac:dyDescent="0.2">
      <c r="A1290" s="144"/>
      <c r="B1290" s="144"/>
      <c r="C1290" s="145"/>
      <c r="D1290" s="145"/>
      <c r="E1290" s="146"/>
      <c r="F1290" s="147"/>
      <c r="G1290" s="145"/>
      <c r="H1290" s="5"/>
      <c r="I1290" s="148"/>
    </row>
    <row r="1291" spans="1:9" x14ac:dyDescent="0.2">
      <c r="A1291" s="144"/>
      <c r="B1291" s="144"/>
      <c r="C1291" s="145"/>
      <c r="D1291" s="145"/>
      <c r="E1291" s="146"/>
      <c r="F1291" s="147"/>
      <c r="G1291" s="145"/>
      <c r="H1291" s="5"/>
      <c r="I1291" s="148"/>
    </row>
    <row r="1292" spans="1:9" x14ac:dyDescent="0.2">
      <c r="A1292" s="144"/>
      <c r="B1292" s="144"/>
      <c r="C1292" s="145"/>
      <c r="D1292" s="145"/>
      <c r="E1292" s="146"/>
      <c r="F1292" s="147"/>
      <c r="G1292" s="145"/>
      <c r="H1292" s="5"/>
      <c r="I1292" s="148"/>
    </row>
    <row r="1293" spans="1:9" x14ac:dyDescent="0.2">
      <c r="A1293" s="144"/>
      <c r="B1293" s="144"/>
      <c r="C1293" s="145"/>
      <c r="D1293" s="145"/>
      <c r="E1293" s="146"/>
      <c r="F1293" s="147"/>
      <c r="G1293" s="145"/>
      <c r="H1293" s="5"/>
      <c r="I1293" s="148"/>
    </row>
    <row r="1294" spans="1:9" x14ac:dyDescent="0.2">
      <c r="A1294" s="144"/>
      <c r="B1294" s="144"/>
      <c r="C1294" s="145"/>
      <c r="D1294" s="145"/>
      <c r="E1294" s="146"/>
      <c r="F1294" s="147"/>
      <c r="G1294" s="145"/>
      <c r="H1294" s="5"/>
      <c r="I1294" s="148"/>
    </row>
    <row r="1295" spans="1:9" x14ac:dyDescent="0.2">
      <c r="A1295" s="144"/>
      <c r="B1295" s="144"/>
      <c r="C1295" s="145"/>
      <c r="D1295" s="145"/>
      <c r="E1295" s="146"/>
      <c r="F1295" s="147"/>
      <c r="G1295" s="145"/>
      <c r="H1295" s="5"/>
      <c r="I1295" s="148"/>
    </row>
    <row r="1296" spans="1:9" x14ac:dyDescent="0.2">
      <c r="A1296" s="144"/>
      <c r="B1296" s="144"/>
      <c r="C1296" s="145"/>
      <c r="D1296" s="145"/>
      <c r="E1296" s="146"/>
      <c r="F1296" s="147"/>
      <c r="G1296" s="145"/>
      <c r="H1296" s="5"/>
      <c r="I1296" s="148"/>
    </row>
    <row r="1297" spans="1:9" x14ac:dyDescent="0.2">
      <c r="A1297" s="144"/>
      <c r="B1297" s="144"/>
      <c r="C1297" s="145"/>
      <c r="D1297" s="145"/>
      <c r="E1297" s="146"/>
      <c r="F1297" s="147"/>
      <c r="G1297" s="145"/>
      <c r="H1297" s="5"/>
      <c r="I1297" s="148"/>
    </row>
    <row r="1298" spans="1:9" x14ac:dyDescent="0.2">
      <c r="A1298" s="144"/>
      <c r="B1298" s="144"/>
      <c r="C1298" s="145"/>
      <c r="D1298" s="145"/>
      <c r="E1298" s="146"/>
      <c r="F1298" s="147"/>
      <c r="G1298" s="145"/>
      <c r="H1298" s="5"/>
      <c r="I1298" s="148"/>
    </row>
    <row r="1299" spans="1:9" x14ac:dyDescent="0.2">
      <c r="A1299" s="144"/>
      <c r="B1299" s="144"/>
      <c r="C1299" s="145"/>
      <c r="D1299" s="145"/>
      <c r="E1299" s="146"/>
      <c r="F1299" s="147"/>
      <c r="G1299" s="145"/>
      <c r="H1299" s="5"/>
      <c r="I1299" s="148"/>
    </row>
    <row r="1300" spans="1:9" x14ac:dyDescent="0.2">
      <c r="A1300" s="144"/>
      <c r="B1300" s="144"/>
      <c r="C1300" s="145"/>
      <c r="D1300" s="145"/>
      <c r="E1300" s="146"/>
      <c r="F1300" s="147"/>
      <c r="G1300" s="145"/>
      <c r="H1300" s="5"/>
      <c r="I1300" s="148"/>
    </row>
    <row r="1301" spans="1:9" x14ac:dyDescent="0.2">
      <c r="A1301" s="144"/>
      <c r="B1301" s="144"/>
      <c r="C1301" s="145"/>
      <c r="D1301" s="145"/>
      <c r="E1301" s="146"/>
      <c r="F1301" s="147"/>
      <c r="G1301" s="145"/>
      <c r="H1301" s="5"/>
      <c r="I1301" s="148"/>
    </row>
    <row r="1302" spans="1:9" x14ac:dyDescent="0.2">
      <c r="A1302" s="144"/>
      <c r="B1302" s="144"/>
      <c r="C1302" s="145"/>
      <c r="D1302" s="145"/>
      <c r="E1302" s="146"/>
      <c r="F1302" s="147"/>
      <c r="G1302" s="145"/>
      <c r="H1302" s="5"/>
      <c r="I1302" s="148"/>
    </row>
    <row r="1303" spans="1:9" x14ac:dyDescent="0.2">
      <c r="A1303" s="144"/>
      <c r="B1303" s="144"/>
      <c r="C1303" s="145"/>
      <c r="D1303" s="145"/>
      <c r="E1303" s="146"/>
      <c r="F1303" s="147"/>
      <c r="G1303" s="145"/>
      <c r="H1303" s="5"/>
      <c r="I1303" s="148"/>
    </row>
    <row r="1304" spans="1:9" x14ac:dyDescent="0.2">
      <c r="A1304" s="144"/>
      <c r="B1304" s="144"/>
      <c r="C1304" s="145"/>
      <c r="D1304" s="145"/>
      <c r="E1304" s="146"/>
      <c r="F1304" s="147"/>
      <c r="G1304" s="145"/>
      <c r="H1304" s="5"/>
      <c r="I1304" s="148"/>
    </row>
    <row r="1305" spans="1:9" x14ac:dyDescent="0.2">
      <c r="A1305" s="144"/>
      <c r="B1305" s="144"/>
      <c r="C1305" s="145"/>
      <c r="D1305" s="145"/>
      <c r="E1305" s="146"/>
      <c r="F1305" s="147"/>
      <c r="G1305" s="145"/>
      <c r="H1305" s="5"/>
      <c r="I1305" s="148"/>
    </row>
    <row r="1306" spans="1:9" x14ac:dyDescent="0.2">
      <c r="A1306" s="144"/>
      <c r="B1306" s="144"/>
      <c r="C1306" s="145"/>
      <c r="D1306" s="145"/>
      <c r="E1306" s="146"/>
      <c r="F1306" s="147"/>
      <c r="G1306" s="145"/>
      <c r="H1306" s="5"/>
      <c r="I1306" s="148"/>
    </row>
    <row r="1307" spans="1:9" x14ac:dyDescent="0.2">
      <c r="A1307" s="144"/>
      <c r="B1307" s="144"/>
      <c r="C1307" s="145"/>
      <c r="D1307" s="145"/>
      <c r="E1307" s="146"/>
      <c r="F1307" s="147"/>
      <c r="G1307" s="145"/>
      <c r="H1307" s="5"/>
      <c r="I1307" s="148"/>
    </row>
    <row r="1308" spans="1:9" x14ac:dyDescent="0.2">
      <c r="A1308" s="144"/>
      <c r="B1308" s="144"/>
      <c r="C1308" s="145"/>
      <c r="D1308" s="145"/>
      <c r="E1308" s="146"/>
      <c r="F1308" s="147"/>
      <c r="G1308" s="145"/>
      <c r="H1308" s="5"/>
      <c r="I1308" s="148"/>
    </row>
    <row r="1309" spans="1:9" x14ac:dyDescent="0.2">
      <c r="A1309" s="144"/>
      <c r="B1309" s="144"/>
      <c r="C1309" s="145"/>
      <c r="D1309" s="145"/>
      <c r="E1309" s="146"/>
      <c r="F1309" s="147"/>
      <c r="G1309" s="145"/>
      <c r="H1309" s="5"/>
      <c r="I1309" s="148"/>
    </row>
    <row r="1310" spans="1:9" x14ac:dyDescent="0.2">
      <c r="A1310" s="144"/>
      <c r="B1310" s="144"/>
      <c r="C1310" s="145"/>
      <c r="D1310" s="145"/>
      <c r="E1310" s="146"/>
      <c r="F1310" s="147"/>
      <c r="G1310" s="145"/>
      <c r="H1310" s="5"/>
      <c r="I1310" s="148"/>
    </row>
    <row r="1311" spans="1:9" x14ac:dyDescent="0.2">
      <c r="A1311" s="144"/>
      <c r="B1311" s="144"/>
      <c r="C1311" s="145"/>
      <c r="D1311" s="145"/>
      <c r="E1311" s="146"/>
      <c r="F1311" s="147"/>
      <c r="G1311" s="145"/>
      <c r="H1311" s="5"/>
      <c r="I1311" s="148"/>
    </row>
    <row r="1312" spans="1:9" x14ac:dyDescent="0.2">
      <c r="A1312" s="144"/>
      <c r="B1312" s="144"/>
      <c r="C1312" s="145"/>
      <c r="D1312" s="145"/>
      <c r="E1312" s="146"/>
      <c r="F1312" s="147"/>
      <c r="G1312" s="145"/>
      <c r="H1312" s="5"/>
      <c r="I1312" s="148"/>
    </row>
    <row r="1313" spans="1:9" x14ac:dyDescent="0.2">
      <c r="A1313" s="144"/>
      <c r="B1313" s="144"/>
      <c r="C1313" s="145"/>
      <c r="D1313" s="145"/>
      <c r="E1313" s="146"/>
      <c r="F1313" s="147"/>
      <c r="G1313" s="145"/>
      <c r="H1313" s="5"/>
      <c r="I1313" s="148"/>
    </row>
    <row r="1314" spans="1:9" x14ac:dyDescent="0.2">
      <c r="A1314" s="144"/>
      <c r="B1314" s="144"/>
      <c r="C1314" s="145"/>
      <c r="D1314" s="145"/>
      <c r="E1314" s="146"/>
      <c r="F1314" s="147"/>
      <c r="G1314" s="145"/>
      <c r="H1314" s="5"/>
      <c r="I1314" s="148"/>
    </row>
    <row r="1315" spans="1:9" x14ac:dyDescent="0.2">
      <c r="A1315" s="144"/>
      <c r="B1315" s="144"/>
      <c r="C1315" s="145"/>
      <c r="D1315" s="145"/>
      <c r="E1315" s="146"/>
      <c r="F1315" s="147"/>
      <c r="G1315" s="145"/>
      <c r="H1315" s="5"/>
      <c r="I1315" s="148"/>
    </row>
    <row r="1316" spans="1:9" x14ac:dyDescent="0.2">
      <c r="A1316" s="144"/>
      <c r="B1316" s="144"/>
      <c r="C1316" s="145"/>
      <c r="D1316" s="145"/>
      <c r="E1316" s="146"/>
      <c r="F1316" s="147"/>
      <c r="G1316" s="145"/>
      <c r="H1316" s="5"/>
      <c r="I1316" s="148"/>
    </row>
    <row r="1317" spans="1:9" x14ac:dyDescent="0.2">
      <c r="A1317" s="144"/>
      <c r="B1317" s="144"/>
      <c r="C1317" s="145"/>
      <c r="D1317" s="145"/>
      <c r="E1317" s="146"/>
      <c r="F1317" s="147"/>
      <c r="G1317" s="145"/>
      <c r="H1317" s="5"/>
      <c r="I1317" s="148"/>
    </row>
    <row r="1318" spans="1:9" x14ac:dyDescent="0.2">
      <c r="A1318" s="144"/>
      <c r="B1318" s="144"/>
      <c r="C1318" s="145"/>
      <c r="D1318" s="145"/>
      <c r="E1318" s="146"/>
      <c r="F1318" s="147"/>
      <c r="G1318" s="145"/>
      <c r="H1318" s="5"/>
      <c r="I1318" s="148"/>
    </row>
    <row r="1319" spans="1:9" x14ac:dyDescent="0.2">
      <c r="A1319" s="144"/>
      <c r="B1319" s="144"/>
      <c r="C1319" s="145"/>
      <c r="D1319" s="145"/>
      <c r="E1319" s="146"/>
      <c r="F1319" s="147"/>
      <c r="G1319" s="145"/>
      <c r="H1319" s="5"/>
      <c r="I1319" s="148"/>
    </row>
    <row r="1320" spans="1:9" x14ac:dyDescent="0.2">
      <c r="A1320" s="144"/>
      <c r="B1320" s="144"/>
      <c r="C1320" s="145"/>
      <c r="D1320" s="145"/>
      <c r="E1320" s="146"/>
      <c r="F1320" s="147"/>
      <c r="G1320" s="145"/>
      <c r="H1320" s="5"/>
      <c r="I1320" s="148"/>
    </row>
    <row r="1321" spans="1:9" x14ac:dyDescent="0.2">
      <c r="A1321" s="144"/>
      <c r="B1321" s="144"/>
      <c r="C1321" s="145"/>
      <c r="D1321" s="145"/>
      <c r="E1321" s="146"/>
      <c r="F1321" s="147"/>
      <c r="G1321" s="145"/>
      <c r="H1321" s="5"/>
      <c r="I1321" s="148"/>
    </row>
    <row r="1322" spans="1:9" x14ac:dyDescent="0.2">
      <c r="A1322" s="144"/>
      <c r="B1322" s="144"/>
      <c r="C1322" s="145"/>
      <c r="D1322" s="145"/>
      <c r="E1322" s="146"/>
      <c r="F1322" s="147"/>
      <c r="G1322" s="145"/>
      <c r="H1322" s="5"/>
      <c r="I1322" s="148"/>
    </row>
    <row r="1323" spans="1:9" x14ac:dyDescent="0.2">
      <c r="A1323" s="144"/>
      <c r="B1323" s="144"/>
      <c r="C1323" s="145"/>
      <c r="D1323" s="145"/>
      <c r="E1323" s="146"/>
      <c r="F1323" s="147"/>
      <c r="G1323" s="145"/>
      <c r="H1323" s="5"/>
      <c r="I1323" s="148"/>
    </row>
    <row r="1324" spans="1:9" x14ac:dyDescent="0.2">
      <c r="A1324" s="144"/>
      <c r="B1324" s="144"/>
      <c r="C1324" s="145"/>
      <c r="D1324" s="145"/>
      <c r="E1324" s="146"/>
      <c r="F1324" s="147"/>
      <c r="G1324" s="145"/>
      <c r="H1324" s="5"/>
      <c r="I1324" s="148"/>
    </row>
    <row r="1325" spans="1:9" x14ac:dyDescent="0.2">
      <c r="A1325" s="144"/>
      <c r="B1325" s="144"/>
      <c r="C1325" s="145"/>
      <c r="D1325" s="145"/>
      <c r="E1325" s="146"/>
      <c r="F1325" s="147"/>
      <c r="G1325" s="145"/>
      <c r="H1325" s="5"/>
      <c r="I1325" s="148"/>
    </row>
    <row r="1326" spans="1:9" x14ac:dyDescent="0.2">
      <c r="A1326" s="144"/>
      <c r="B1326" s="144"/>
      <c r="C1326" s="145"/>
      <c r="D1326" s="145"/>
      <c r="E1326" s="146"/>
      <c r="F1326" s="147"/>
      <c r="G1326" s="145"/>
      <c r="H1326" s="5"/>
      <c r="I1326" s="148"/>
    </row>
    <row r="1327" spans="1:9" x14ac:dyDescent="0.2">
      <c r="A1327" s="144"/>
      <c r="B1327" s="144"/>
      <c r="C1327" s="145"/>
      <c r="D1327" s="145"/>
      <c r="E1327" s="146"/>
      <c r="F1327" s="147"/>
      <c r="G1327" s="145"/>
      <c r="H1327" s="5"/>
      <c r="I1327" s="148"/>
    </row>
    <row r="1328" spans="1:9" x14ac:dyDescent="0.2">
      <c r="A1328" s="144"/>
      <c r="B1328" s="144"/>
      <c r="C1328" s="145"/>
      <c r="D1328" s="145"/>
      <c r="E1328" s="146"/>
      <c r="F1328" s="147"/>
      <c r="G1328" s="145"/>
      <c r="H1328" s="5"/>
      <c r="I1328" s="148"/>
    </row>
    <row r="1329" spans="1:9" x14ac:dyDescent="0.2">
      <c r="A1329" s="144"/>
      <c r="B1329" s="144"/>
      <c r="C1329" s="145"/>
      <c r="D1329" s="145"/>
      <c r="E1329" s="146"/>
      <c r="F1329" s="147"/>
      <c r="G1329" s="145"/>
      <c r="H1329" s="5"/>
      <c r="I1329" s="148"/>
    </row>
    <row r="1330" spans="1:9" x14ac:dyDescent="0.2">
      <c r="A1330" s="144"/>
      <c r="B1330" s="144"/>
      <c r="C1330" s="145"/>
      <c r="D1330" s="145"/>
      <c r="E1330" s="146"/>
      <c r="F1330" s="147"/>
      <c r="G1330" s="145"/>
      <c r="H1330" s="5"/>
      <c r="I1330" s="148"/>
    </row>
    <row r="1331" spans="1:9" x14ac:dyDescent="0.2">
      <c r="A1331" s="144"/>
      <c r="B1331" s="144"/>
      <c r="C1331" s="145"/>
      <c r="D1331" s="145"/>
      <c r="E1331" s="146"/>
      <c r="F1331" s="147"/>
      <c r="G1331" s="145"/>
      <c r="H1331" s="5"/>
      <c r="I1331" s="148"/>
    </row>
    <row r="1332" spans="1:9" x14ac:dyDescent="0.2">
      <c r="A1332" s="144"/>
      <c r="B1332" s="144"/>
      <c r="C1332" s="145"/>
      <c r="D1332" s="145"/>
      <c r="E1332" s="146"/>
      <c r="F1332" s="147"/>
      <c r="G1332" s="145"/>
      <c r="H1332" s="5"/>
      <c r="I1332" s="148"/>
    </row>
    <row r="1333" spans="1:9" x14ac:dyDescent="0.2">
      <c r="A1333" s="144"/>
      <c r="B1333" s="144"/>
      <c r="C1333" s="145"/>
      <c r="D1333" s="145"/>
      <c r="E1333" s="146"/>
      <c r="F1333" s="147"/>
      <c r="G1333" s="145"/>
      <c r="H1333" s="5"/>
      <c r="I1333" s="148"/>
    </row>
    <row r="1334" spans="1:9" x14ac:dyDescent="0.2">
      <c r="A1334" s="144"/>
      <c r="B1334" s="144"/>
      <c r="C1334" s="145"/>
      <c r="D1334" s="145"/>
      <c r="E1334" s="146"/>
      <c r="F1334" s="147"/>
      <c r="G1334" s="145"/>
      <c r="H1334" s="5"/>
      <c r="I1334" s="148"/>
    </row>
    <row r="1335" spans="1:9" x14ac:dyDescent="0.2">
      <c r="A1335" s="144"/>
      <c r="B1335" s="144"/>
      <c r="C1335" s="145"/>
      <c r="D1335" s="145"/>
      <c r="E1335" s="146"/>
      <c r="F1335" s="147"/>
      <c r="G1335" s="145"/>
      <c r="H1335" s="5"/>
      <c r="I1335" s="148"/>
    </row>
    <row r="1336" spans="1:9" x14ac:dyDescent="0.2">
      <c r="A1336" s="144"/>
      <c r="B1336" s="144"/>
      <c r="C1336" s="145"/>
      <c r="D1336" s="145"/>
      <c r="E1336" s="146"/>
      <c r="F1336" s="147"/>
      <c r="G1336" s="145"/>
      <c r="H1336" s="5"/>
      <c r="I1336" s="148"/>
    </row>
    <row r="1337" spans="1:9" x14ac:dyDescent="0.2">
      <c r="A1337" s="144"/>
      <c r="B1337" s="144"/>
      <c r="C1337" s="145"/>
      <c r="D1337" s="145"/>
      <c r="E1337" s="146"/>
      <c r="F1337" s="147"/>
      <c r="G1337" s="145"/>
      <c r="H1337" s="5"/>
      <c r="I1337" s="148"/>
    </row>
    <row r="1338" spans="1:9" x14ac:dyDescent="0.2">
      <c r="A1338" s="144"/>
      <c r="B1338" s="144"/>
      <c r="C1338" s="145"/>
      <c r="D1338" s="145"/>
      <c r="E1338" s="146"/>
      <c r="F1338" s="147"/>
      <c r="G1338" s="145"/>
      <c r="H1338" s="5"/>
      <c r="I1338" s="148"/>
    </row>
    <row r="1339" spans="1:9" x14ac:dyDescent="0.2">
      <c r="A1339" s="144"/>
      <c r="B1339" s="144"/>
      <c r="C1339" s="145"/>
      <c r="D1339" s="145"/>
      <c r="E1339" s="146"/>
      <c r="F1339" s="147"/>
      <c r="G1339" s="145"/>
      <c r="H1339" s="5"/>
      <c r="I1339" s="148"/>
    </row>
    <row r="1340" spans="1:9" x14ac:dyDescent="0.2">
      <c r="A1340" s="144"/>
      <c r="B1340" s="144"/>
      <c r="C1340" s="145"/>
      <c r="D1340" s="145"/>
      <c r="E1340" s="146"/>
      <c r="F1340" s="147"/>
      <c r="G1340" s="145"/>
      <c r="H1340" s="5"/>
      <c r="I1340" s="148"/>
    </row>
    <row r="1341" spans="1:9" x14ac:dyDescent="0.2">
      <c r="A1341" s="144"/>
      <c r="B1341" s="144"/>
      <c r="C1341" s="145"/>
      <c r="D1341" s="145"/>
      <c r="E1341" s="146"/>
      <c r="F1341" s="147"/>
      <c r="G1341" s="145"/>
      <c r="H1341" s="5"/>
      <c r="I1341" s="148"/>
    </row>
    <row r="1342" spans="1:9" x14ac:dyDescent="0.2">
      <c r="A1342" s="144"/>
      <c r="B1342" s="144"/>
      <c r="C1342" s="145"/>
      <c r="D1342" s="145"/>
      <c r="E1342" s="146"/>
      <c r="F1342" s="147"/>
      <c r="G1342" s="145"/>
      <c r="H1342" s="5"/>
      <c r="I1342" s="148"/>
    </row>
    <row r="1343" spans="1:9" x14ac:dyDescent="0.2">
      <c r="A1343" s="144"/>
      <c r="B1343" s="144"/>
      <c r="C1343" s="145"/>
      <c r="D1343" s="145"/>
      <c r="E1343" s="146"/>
      <c r="F1343" s="147"/>
      <c r="G1343" s="145"/>
      <c r="H1343" s="5"/>
      <c r="I1343" s="148"/>
    </row>
    <row r="1344" spans="1:9" x14ac:dyDescent="0.2">
      <c r="A1344" s="144"/>
      <c r="B1344" s="144"/>
      <c r="C1344" s="145"/>
      <c r="D1344" s="145"/>
      <c r="E1344" s="146"/>
      <c r="F1344" s="147"/>
      <c r="G1344" s="145"/>
      <c r="H1344" s="5"/>
      <c r="I1344" s="148"/>
    </row>
    <row r="1345" spans="1:9" x14ac:dyDescent="0.2">
      <c r="A1345" s="144"/>
      <c r="B1345" s="144"/>
      <c r="C1345" s="145"/>
      <c r="D1345" s="145"/>
      <c r="E1345" s="146"/>
      <c r="F1345" s="147"/>
      <c r="G1345" s="145"/>
      <c r="H1345" s="5"/>
      <c r="I1345" s="148"/>
    </row>
    <row r="1346" spans="1:9" x14ac:dyDescent="0.2">
      <c r="A1346" s="144"/>
      <c r="B1346" s="144"/>
      <c r="C1346" s="145"/>
      <c r="D1346" s="145"/>
      <c r="E1346" s="146"/>
      <c r="F1346" s="147"/>
      <c r="G1346" s="145"/>
      <c r="H1346" s="5"/>
      <c r="I1346" s="148"/>
    </row>
    <row r="1347" spans="1:9" x14ac:dyDescent="0.2">
      <c r="A1347" s="144"/>
      <c r="B1347" s="144"/>
      <c r="C1347" s="145"/>
      <c r="D1347" s="145"/>
      <c r="E1347" s="146"/>
      <c r="F1347" s="147"/>
      <c r="G1347" s="145"/>
      <c r="H1347" s="5"/>
      <c r="I1347" s="148"/>
    </row>
    <row r="1348" spans="1:9" x14ac:dyDescent="0.2">
      <c r="A1348" s="144"/>
      <c r="B1348" s="144"/>
      <c r="C1348" s="145"/>
      <c r="D1348" s="145"/>
      <c r="E1348" s="146"/>
      <c r="F1348" s="147"/>
      <c r="G1348" s="145"/>
      <c r="H1348" s="5"/>
      <c r="I1348" s="148"/>
    </row>
    <row r="1349" spans="1:9" x14ac:dyDescent="0.2">
      <c r="A1349" s="144"/>
      <c r="B1349" s="144"/>
      <c r="C1349" s="145"/>
      <c r="D1349" s="145"/>
      <c r="E1349" s="146"/>
      <c r="F1349" s="147"/>
      <c r="G1349" s="145"/>
      <c r="H1349" s="5"/>
      <c r="I1349" s="148"/>
    </row>
    <row r="1350" spans="1:9" x14ac:dyDescent="0.2">
      <c r="A1350" s="144"/>
      <c r="B1350" s="144"/>
      <c r="C1350" s="145"/>
      <c r="D1350" s="145"/>
      <c r="E1350" s="146"/>
      <c r="F1350" s="147"/>
      <c r="G1350" s="145"/>
      <c r="H1350" s="5"/>
      <c r="I1350" s="148"/>
    </row>
    <row r="1351" spans="1:9" x14ac:dyDescent="0.2">
      <c r="A1351" s="144"/>
      <c r="B1351" s="144"/>
      <c r="C1351" s="145"/>
      <c r="D1351" s="145"/>
      <c r="E1351" s="146"/>
      <c r="F1351" s="147"/>
      <c r="G1351" s="145"/>
      <c r="H1351" s="5"/>
      <c r="I1351" s="148"/>
    </row>
    <row r="1352" spans="1:9" x14ac:dyDescent="0.2">
      <c r="A1352" s="144"/>
      <c r="B1352" s="144"/>
      <c r="C1352" s="145"/>
      <c r="D1352" s="145"/>
      <c r="E1352" s="146"/>
      <c r="F1352" s="147"/>
      <c r="G1352" s="145"/>
      <c r="H1352" s="5"/>
      <c r="I1352" s="148"/>
    </row>
    <row r="1353" spans="1:9" x14ac:dyDescent="0.2">
      <c r="A1353" s="144"/>
      <c r="B1353" s="144"/>
      <c r="C1353" s="145"/>
      <c r="D1353" s="145"/>
      <c r="E1353" s="146"/>
      <c r="F1353" s="147"/>
      <c r="G1353" s="145"/>
      <c r="H1353" s="5"/>
      <c r="I1353" s="148"/>
    </row>
    <row r="1354" spans="1:9" x14ac:dyDescent="0.2">
      <c r="A1354" s="144"/>
      <c r="B1354" s="144"/>
      <c r="C1354" s="145"/>
      <c r="D1354" s="145"/>
      <c r="E1354" s="146"/>
      <c r="F1354" s="147"/>
      <c r="G1354" s="145"/>
      <c r="H1354" s="5"/>
      <c r="I1354" s="148"/>
    </row>
    <row r="1355" spans="1:9" x14ac:dyDescent="0.2">
      <c r="A1355" s="144"/>
      <c r="B1355" s="144"/>
      <c r="C1355" s="145"/>
      <c r="D1355" s="145"/>
      <c r="E1355" s="146"/>
      <c r="F1355" s="147"/>
      <c r="G1355" s="145"/>
      <c r="H1355" s="5"/>
      <c r="I1355" s="148"/>
    </row>
    <row r="1356" spans="1:9" x14ac:dyDescent="0.2">
      <c r="A1356" s="144"/>
      <c r="B1356" s="144"/>
      <c r="C1356" s="145"/>
      <c r="D1356" s="145"/>
      <c r="E1356" s="146"/>
      <c r="F1356" s="147"/>
      <c r="G1356" s="145"/>
      <c r="H1356" s="5"/>
      <c r="I1356" s="148"/>
    </row>
    <row r="1357" spans="1:9" x14ac:dyDescent="0.2">
      <c r="A1357" s="144"/>
      <c r="B1357" s="144"/>
      <c r="C1357" s="145"/>
      <c r="D1357" s="145"/>
      <c r="E1357" s="146"/>
      <c r="F1357" s="147"/>
      <c r="G1357" s="145"/>
      <c r="H1357" s="5"/>
      <c r="I1357" s="148"/>
    </row>
    <row r="1358" spans="1:9" x14ac:dyDescent="0.2">
      <c r="A1358" s="144"/>
      <c r="B1358" s="144"/>
      <c r="C1358" s="145"/>
      <c r="D1358" s="145"/>
      <c r="E1358" s="146"/>
      <c r="F1358" s="147"/>
      <c r="G1358" s="145"/>
      <c r="H1358" s="5"/>
      <c r="I1358" s="148"/>
    </row>
    <row r="1359" spans="1:9" x14ac:dyDescent="0.2">
      <c r="A1359" s="144"/>
      <c r="B1359" s="144"/>
      <c r="C1359" s="145"/>
      <c r="D1359" s="145"/>
      <c r="E1359" s="146"/>
      <c r="F1359" s="147"/>
      <c r="G1359" s="145"/>
      <c r="H1359" s="5"/>
      <c r="I1359" s="148"/>
    </row>
    <row r="1360" spans="1:9" x14ac:dyDescent="0.2">
      <c r="A1360" s="144"/>
      <c r="B1360" s="144"/>
      <c r="C1360" s="145"/>
      <c r="D1360" s="145"/>
      <c r="E1360" s="146"/>
      <c r="F1360" s="147"/>
      <c r="G1360" s="145"/>
      <c r="H1360" s="5"/>
      <c r="I1360" s="148"/>
    </row>
    <row r="1361" spans="1:9" x14ac:dyDescent="0.2">
      <c r="A1361" s="144"/>
      <c r="B1361" s="144"/>
      <c r="C1361" s="145"/>
      <c r="D1361" s="145"/>
      <c r="E1361" s="146"/>
      <c r="F1361" s="147"/>
      <c r="G1361" s="145"/>
      <c r="H1361" s="5"/>
      <c r="I1361" s="148"/>
    </row>
    <row r="1362" spans="1:9" x14ac:dyDescent="0.2">
      <c r="A1362" s="144"/>
      <c r="B1362" s="144"/>
      <c r="C1362" s="145"/>
      <c r="D1362" s="145"/>
      <c r="E1362" s="146"/>
      <c r="F1362" s="147"/>
      <c r="G1362" s="145"/>
      <c r="H1362" s="5"/>
      <c r="I1362" s="148"/>
    </row>
    <row r="1363" spans="1:9" x14ac:dyDescent="0.2">
      <c r="A1363" s="144"/>
      <c r="B1363" s="144"/>
      <c r="C1363" s="145"/>
      <c r="D1363" s="145"/>
      <c r="E1363" s="146"/>
      <c r="F1363" s="147"/>
      <c r="G1363" s="145"/>
      <c r="H1363" s="5"/>
      <c r="I1363" s="148"/>
    </row>
    <row r="1364" spans="1:9" x14ac:dyDescent="0.2">
      <c r="A1364" s="144"/>
      <c r="B1364" s="144"/>
      <c r="C1364" s="145"/>
      <c r="D1364" s="145"/>
      <c r="E1364" s="146"/>
      <c r="F1364" s="147"/>
      <c r="G1364" s="145"/>
      <c r="H1364" s="5"/>
      <c r="I1364" s="148"/>
    </row>
    <row r="1365" spans="1:9" x14ac:dyDescent="0.2">
      <c r="A1365" s="144"/>
      <c r="B1365" s="144"/>
      <c r="C1365" s="145"/>
      <c r="D1365" s="145"/>
      <c r="E1365" s="146"/>
      <c r="F1365" s="147"/>
      <c r="G1365" s="145"/>
      <c r="H1365" s="5"/>
      <c r="I1365" s="148"/>
    </row>
    <row r="1366" spans="1:9" x14ac:dyDescent="0.2">
      <c r="A1366" s="144"/>
      <c r="B1366" s="144"/>
      <c r="C1366" s="145"/>
      <c r="D1366" s="145"/>
      <c r="E1366" s="146"/>
      <c r="F1366" s="147"/>
      <c r="G1366" s="145"/>
      <c r="H1366" s="5"/>
      <c r="I1366" s="148"/>
    </row>
    <row r="1367" spans="1:9" x14ac:dyDescent="0.2">
      <c r="A1367" s="144"/>
      <c r="B1367" s="144"/>
      <c r="C1367" s="145"/>
      <c r="D1367" s="145"/>
      <c r="E1367" s="146"/>
      <c r="F1367" s="147"/>
      <c r="G1367" s="145"/>
      <c r="H1367" s="5"/>
      <c r="I1367" s="148"/>
    </row>
    <row r="1368" spans="1:9" x14ac:dyDescent="0.2">
      <c r="A1368" s="144"/>
      <c r="B1368" s="144"/>
      <c r="C1368" s="145"/>
      <c r="D1368" s="145"/>
      <c r="E1368" s="146"/>
      <c r="F1368" s="147"/>
      <c r="G1368" s="145"/>
      <c r="H1368" s="5"/>
      <c r="I1368" s="148"/>
    </row>
    <row r="1369" spans="1:9" x14ac:dyDescent="0.2">
      <c r="A1369" s="144"/>
      <c r="B1369" s="144"/>
      <c r="C1369" s="145"/>
      <c r="D1369" s="145"/>
      <c r="E1369" s="146"/>
      <c r="F1369" s="147"/>
      <c r="G1369" s="145"/>
      <c r="H1369" s="5"/>
      <c r="I1369" s="148"/>
    </row>
    <row r="1370" spans="1:9" x14ac:dyDescent="0.2">
      <c r="A1370" s="144"/>
      <c r="B1370" s="144"/>
      <c r="C1370" s="145"/>
      <c r="D1370" s="145"/>
      <c r="E1370" s="146"/>
      <c r="F1370" s="147"/>
      <c r="G1370" s="145"/>
      <c r="H1370" s="5"/>
      <c r="I1370" s="148"/>
    </row>
    <row r="1371" spans="1:9" x14ac:dyDescent="0.2">
      <c r="A1371" s="144"/>
      <c r="B1371" s="144"/>
      <c r="C1371" s="145"/>
      <c r="D1371" s="145"/>
      <c r="E1371" s="146"/>
      <c r="F1371" s="147"/>
      <c r="G1371" s="145"/>
      <c r="H1371" s="5"/>
      <c r="I1371" s="148"/>
    </row>
    <row r="1372" spans="1:9" x14ac:dyDescent="0.2">
      <c r="A1372" s="144"/>
      <c r="B1372" s="144"/>
      <c r="C1372" s="145"/>
      <c r="D1372" s="145"/>
      <c r="E1372" s="146"/>
      <c r="F1372" s="147"/>
      <c r="G1372" s="145"/>
      <c r="H1372" s="5"/>
      <c r="I1372" s="148"/>
    </row>
    <row r="1373" spans="1:9" x14ac:dyDescent="0.2">
      <c r="A1373" s="144"/>
      <c r="B1373" s="144"/>
      <c r="C1373" s="145"/>
      <c r="D1373" s="145"/>
      <c r="E1373" s="146"/>
      <c r="F1373" s="147"/>
      <c r="G1373" s="145"/>
      <c r="H1373" s="5"/>
      <c r="I1373" s="148"/>
    </row>
    <row r="1374" spans="1:9" x14ac:dyDescent="0.2">
      <c r="A1374" s="144"/>
      <c r="B1374" s="144"/>
      <c r="C1374" s="145"/>
      <c r="D1374" s="145"/>
      <c r="E1374" s="146"/>
      <c r="F1374" s="147"/>
      <c r="G1374" s="145"/>
      <c r="H1374" s="5"/>
      <c r="I1374" s="148"/>
    </row>
    <row r="1375" spans="1:9" x14ac:dyDescent="0.2">
      <c r="A1375" s="144"/>
      <c r="B1375" s="144"/>
      <c r="C1375" s="145"/>
      <c r="D1375" s="145"/>
      <c r="E1375" s="146"/>
      <c r="F1375" s="147"/>
      <c r="G1375" s="145"/>
      <c r="H1375" s="5"/>
      <c r="I1375" s="148"/>
    </row>
    <row r="1376" spans="1:9" x14ac:dyDescent="0.2">
      <c r="A1376" s="144"/>
      <c r="B1376" s="144"/>
      <c r="C1376" s="145"/>
      <c r="D1376" s="145"/>
      <c r="E1376" s="146"/>
      <c r="F1376" s="147"/>
      <c r="G1376" s="145"/>
      <c r="H1376" s="5"/>
      <c r="I1376" s="148"/>
    </row>
    <row r="1377" spans="1:9" x14ac:dyDescent="0.2">
      <c r="A1377" s="144"/>
      <c r="B1377" s="144"/>
      <c r="C1377" s="145"/>
      <c r="D1377" s="145"/>
      <c r="E1377" s="146"/>
      <c r="F1377" s="147"/>
      <c r="G1377" s="145"/>
      <c r="H1377" s="5"/>
      <c r="I1377" s="148"/>
    </row>
    <row r="1378" spans="1:9" x14ac:dyDescent="0.2">
      <c r="A1378" s="144"/>
      <c r="B1378" s="144"/>
      <c r="C1378" s="145"/>
      <c r="D1378" s="145"/>
      <c r="E1378" s="146"/>
      <c r="F1378" s="147"/>
      <c r="G1378" s="145"/>
      <c r="H1378" s="5"/>
      <c r="I1378" s="148"/>
    </row>
    <row r="1379" spans="1:9" x14ac:dyDescent="0.2">
      <c r="A1379" s="144"/>
      <c r="B1379" s="144"/>
      <c r="C1379" s="145"/>
      <c r="D1379" s="145"/>
      <c r="E1379" s="146"/>
      <c r="F1379" s="147"/>
      <c r="G1379" s="145"/>
      <c r="H1379" s="5"/>
      <c r="I1379" s="148"/>
    </row>
    <row r="1380" spans="1:9" x14ac:dyDescent="0.2">
      <c r="A1380" s="144"/>
      <c r="B1380" s="144"/>
      <c r="C1380" s="145"/>
      <c r="D1380" s="145"/>
      <c r="E1380" s="146"/>
      <c r="F1380" s="147"/>
      <c r="G1380" s="145"/>
      <c r="H1380" s="5"/>
      <c r="I1380" s="148"/>
    </row>
    <row r="1381" spans="1:9" x14ac:dyDescent="0.2">
      <c r="A1381" s="144"/>
      <c r="B1381" s="144"/>
      <c r="C1381" s="145"/>
      <c r="D1381" s="145"/>
      <c r="E1381" s="146"/>
      <c r="F1381" s="147"/>
      <c r="G1381" s="145"/>
      <c r="H1381" s="5"/>
      <c r="I1381" s="148"/>
    </row>
    <row r="1382" spans="1:9" x14ac:dyDescent="0.2">
      <c r="A1382" s="144"/>
      <c r="B1382" s="144"/>
      <c r="C1382" s="145"/>
      <c r="D1382" s="145"/>
      <c r="E1382" s="146"/>
      <c r="F1382" s="147"/>
      <c r="G1382" s="145"/>
      <c r="H1382" s="5"/>
      <c r="I1382" s="148"/>
    </row>
    <row r="1383" spans="1:9" x14ac:dyDescent="0.2">
      <c r="A1383" s="144"/>
      <c r="B1383" s="144"/>
      <c r="C1383" s="145"/>
      <c r="D1383" s="145"/>
      <c r="E1383" s="146"/>
      <c r="F1383" s="147"/>
      <c r="G1383" s="145"/>
      <c r="H1383" s="5"/>
      <c r="I1383" s="148"/>
    </row>
    <row r="1384" spans="1:9" x14ac:dyDescent="0.2">
      <c r="A1384" s="144"/>
      <c r="B1384" s="144"/>
      <c r="C1384" s="145"/>
      <c r="D1384" s="145"/>
      <c r="E1384" s="146"/>
      <c r="F1384" s="147"/>
      <c r="G1384" s="145"/>
      <c r="H1384" s="5"/>
      <c r="I1384" s="148"/>
    </row>
    <row r="1385" spans="1:9" x14ac:dyDescent="0.2">
      <c r="A1385" s="144"/>
      <c r="B1385" s="144"/>
      <c r="C1385" s="145"/>
      <c r="D1385" s="145"/>
      <c r="E1385" s="146"/>
      <c r="F1385" s="147"/>
      <c r="G1385" s="145"/>
      <c r="H1385" s="5"/>
      <c r="I1385" s="148"/>
    </row>
    <row r="1386" spans="1:9" x14ac:dyDescent="0.2">
      <c r="A1386" s="144"/>
      <c r="B1386" s="144"/>
      <c r="C1386" s="145"/>
      <c r="D1386" s="145"/>
      <c r="E1386" s="146"/>
      <c r="F1386" s="147"/>
      <c r="G1386" s="145"/>
      <c r="H1386" s="5"/>
      <c r="I1386" s="148"/>
    </row>
    <row r="1387" spans="1:9" x14ac:dyDescent="0.2">
      <c r="A1387" s="144"/>
      <c r="B1387" s="144"/>
      <c r="C1387" s="145"/>
      <c r="D1387" s="145"/>
      <c r="E1387" s="146"/>
      <c r="F1387" s="147"/>
      <c r="G1387" s="145"/>
      <c r="H1387" s="5"/>
      <c r="I1387" s="148"/>
    </row>
    <row r="1388" spans="1:9" x14ac:dyDescent="0.2">
      <c r="A1388" s="144"/>
      <c r="B1388" s="144"/>
      <c r="C1388" s="145"/>
      <c r="D1388" s="145"/>
      <c r="E1388" s="146"/>
      <c r="F1388" s="147"/>
      <c r="G1388" s="145"/>
      <c r="H1388" s="5"/>
      <c r="I1388" s="148"/>
    </row>
    <row r="1389" spans="1:9" x14ac:dyDescent="0.2">
      <c r="A1389" s="144"/>
      <c r="B1389" s="144"/>
      <c r="C1389" s="145"/>
      <c r="D1389" s="145"/>
      <c r="E1389" s="146"/>
      <c r="F1389" s="147"/>
      <c r="G1389" s="145"/>
      <c r="H1389" s="5"/>
      <c r="I1389" s="148"/>
    </row>
    <row r="1390" spans="1:9" x14ac:dyDescent="0.2">
      <c r="A1390" s="144"/>
      <c r="B1390" s="144"/>
      <c r="C1390" s="145"/>
      <c r="D1390" s="145"/>
      <c r="E1390" s="146"/>
      <c r="F1390" s="147"/>
      <c r="G1390" s="145"/>
      <c r="H1390" s="5"/>
      <c r="I1390" s="148"/>
    </row>
    <row r="1391" spans="1:9" x14ac:dyDescent="0.2">
      <c r="A1391" s="144"/>
      <c r="B1391" s="144"/>
      <c r="C1391" s="145"/>
      <c r="D1391" s="145"/>
      <c r="E1391" s="146"/>
      <c r="F1391" s="147"/>
      <c r="G1391" s="145"/>
      <c r="H1391" s="5"/>
      <c r="I1391" s="148"/>
    </row>
    <row r="1392" spans="1:9" x14ac:dyDescent="0.2">
      <c r="A1392" s="144"/>
      <c r="B1392" s="144"/>
      <c r="C1392" s="145"/>
      <c r="D1392" s="145"/>
      <c r="E1392" s="146"/>
      <c r="F1392" s="147"/>
      <c r="G1392" s="145"/>
      <c r="H1392" s="5"/>
      <c r="I1392" s="148"/>
    </row>
    <row r="1393" spans="1:9" x14ac:dyDescent="0.2">
      <c r="A1393" s="144"/>
      <c r="B1393" s="144"/>
      <c r="C1393" s="145"/>
      <c r="D1393" s="145"/>
      <c r="E1393" s="146"/>
      <c r="F1393" s="147"/>
      <c r="G1393" s="145"/>
      <c r="H1393" s="5"/>
      <c r="I1393" s="148"/>
    </row>
    <row r="1394" spans="1:9" x14ac:dyDescent="0.2">
      <c r="A1394" s="144"/>
      <c r="B1394" s="144"/>
      <c r="C1394" s="145"/>
      <c r="D1394" s="145"/>
      <c r="E1394" s="146"/>
      <c r="F1394" s="147"/>
      <c r="G1394" s="145"/>
      <c r="H1394" s="5"/>
      <c r="I1394" s="148"/>
    </row>
    <row r="1395" spans="1:9" x14ac:dyDescent="0.2">
      <c r="A1395" s="144"/>
      <c r="B1395" s="144"/>
      <c r="C1395" s="145"/>
      <c r="D1395" s="145"/>
      <c r="E1395" s="146"/>
      <c r="F1395" s="147"/>
      <c r="G1395" s="145"/>
      <c r="H1395" s="5"/>
      <c r="I1395" s="148"/>
    </row>
    <row r="1396" spans="1:9" x14ac:dyDescent="0.2">
      <c r="A1396" s="144"/>
      <c r="B1396" s="144"/>
      <c r="C1396" s="145"/>
      <c r="D1396" s="145"/>
      <c r="E1396" s="146"/>
      <c r="F1396" s="147"/>
      <c r="G1396" s="145"/>
      <c r="H1396" s="5"/>
      <c r="I1396" s="148"/>
    </row>
    <row r="1397" spans="1:9" x14ac:dyDescent="0.2">
      <c r="A1397" s="144"/>
      <c r="B1397" s="144"/>
      <c r="C1397" s="145"/>
      <c r="D1397" s="145"/>
      <c r="E1397" s="146"/>
      <c r="F1397" s="147"/>
      <c r="G1397" s="145"/>
      <c r="H1397" s="5"/>
      <c r="I1397" s="148"/>
    </row>
    <row r="1398" spans="1:9" x14ac:dyDescent="0.2">
      <c r="A1398" s="144"/>
      <c r="B1398" s="144"/>
      <c r="C1398" s="145"/>
      <c r="D1398" s="145"/>
      <c r="E1398" s="146"/>
      <c r="F1398" s="147"/>
      <c r="G1398" s="145"/>
      <c r="H1398" s="5"/>
      <c r="I1398" s="148"/>
    </row>
    <row r="1399" spans="1:9" x14ac:dyDescent="0.2">
      <c r="A1399" s="144"/>
      <c r="B1399" s="144"/>
      <c r="C1399" s="145"/>
      <c r="D1399" s="145"/>
      <c r="E1399" s="146"/>
      <c r="F1399" s="147"/>
      <c r="G1399" s="145"/>
      <c r="H1399" s="5"/>
      <c r="I1399" s="148"/>
    </row>
    <row r="1400" spans="1:9" x14ac:dyDescent="0.2">
      <c r="A1400" s="144"/>
      <c r="B1400" s="144"/>
      <c r="C1400" s="145"/>
      <c r="D1400" s="145"/>
      <c r="E1400" s="146"/>
      <c r="F1400" s="147"/>
      <c r="G1400" s="145"/>
      <c r="H1400" s="5"/>
      <c r="I1400" s="148"/>
    </row>
    <row r="1401" spans="1:9" x14ac:dyDescent="0.2">
      <c r="A1401" s="144"/>
      <c r="B1401" s="144"/>
      <c r="C1401" s="145"/>
      <c r="D1401" s="145"/>
      <c r="E1401" s="146"/>
      <c r="F1401" s="147"/>
      <c r="G1401" s="145"/>
      <c r="H1401" s="5"/>
      <c r="I1401" s="148"/>
    </row>
    <row r="1402" spans="1:9" x14ac:dyDescent="0.2">
      <c r="A1402" s="144"/>
      <c r="B1402" s="144"/>
      <c r="C1402" s="145"/>
      <c r="D1402" s="145"/>
      <c r="E1402" s="146"/>
      <c r="F1402" s="147"/>
      <c r="G1402" s="145"/>
      <c r="H1402" s="5"/>
      <c r="I1402" s="148"/>
    </row>
    <row r="1403" spans="1:9" x14ac:dyDescent="0.2">
      <c r="A1403" s="144"/>
      <c r="B1403" s="144"/>
      <c r="C1403" s="145"/>
      <c r="D1403" s="145"/>
      <c r="E1403" s="146"/>
      <c r="F1403" s="147"/>
      <c r="G1403" s="145"/>
      <c r="H1403" s="5"/>
      <c r="I1403" s="148"/>
    </row>
    <row r="1404" spans="1:9" x14ac:dyDescent="0.2">
      <c r="A1404" s="144"/>
      <c r="B1404" s="144"/>
      <c r="C1404" s="145"/>
      <c r="D1404" s="145"/>
      <c r="E1404" s="146"/>
      <c r="F1404" s="147"/>
      <c r="G1404" s="145"/>
      <c r="H1404" s="5"/>
      <c r="I1404" s="148"/>
    </row>
    <row r="1405" spans="1:9" x14ac:dyDescent="0.2">
      <c r="A1405" s="144"/>
      <c r="B1405" s="144"/>
      <c r="C1405" s="145"/>
      <c r="D1405" s="145"/>
      <c r="E1405" s="146"/>
      <c r="F1405" s="147"/>
      <c r="G1405" s="145"/>
      <c r="H1405" s="5"/>
      <c r="I1405" s="148"/>
    </row>
    <row r="1406" spans="1:9" x14ac:dyDescent="0.2">
      <c r="A1406" s="144"/>
      <c r="B1406" s="144"/>
      <c r="C1406" s="145"/>
      <c r="D1406" s="145"/>
      <c r="E1406" s="146"/>
      <c r="F1406" s="147"/>
      <c r="G1406" s="145"/>
      <c r="H1406" s="5"/>
      <c r="I1406" s="148"/>
    </row>
    <row r="1407" spans="1:9" x14ac:dyDescent="0.2">
      <c r="A1407" s="144"/>
      <c r="B1407" s="144"/>
      <c r="C1407" s="145"/>
      <c r="D1407" s="145"/>
      <c r="E1407" s="146"/>
      <c r="F1407" s="147"/>
      <c r="G1407" s="145"/>
      <c r="H1407" s="5"/>
      <c r="I1407" s="148"/>
    </row>
    <row r="1408" spans="1:9" x14ac:dyDescent="0.2">
      <c r="A1408" s="144"/>
      <c r="B1408" s="144"/>
      <c r="C1408" s="145"/>
      <c r="D1408" s="145"/>
      <c r="E1408" s="146"/>
      <c r="F1408" s="147"/>
      <c r="G1408" s="145"/>
      <c r="H1408" s="5"/>
      <c r="I1408" s="148"/>
    </row>
    <row r="1409" spans="1:9" x14ac:dyDescent="0.2">
      <c r="A1409" s="144"/>
      <c r="B1409" s="144"/>
      <c r="C1409" s="145"/>
      <c r="D1409" s="145"/>
      <c r="E1409" s="146"/>
      <c r="F1409" s="147"/>
      <c r="G1409" s="145"/>
      <c r="H1409" s="5"/>
      <c r="I1409" s="148"/>
    </row>
    <row r="1410" spans="1:9" x14ac:dyDescent="0.2">
      <c r="A1410" s="144"/>
      <c r="B1410" s="144"/>
      <c r="C1410" s="145"/>
      <c r="D1410" s="145"/>
      <c r="E1410" s="146"/>
      <c r="F1410" s="147"/>
      <c r="G1410" s="145"/>
      <c r="H1410" s="5"/>
      <c r="I1410" s="148"/>
    </row>
    <row r="1411" spans="1:9" x14ac:dyDescent="0.2">
      <c r="A1411" s="144"/>
      <c r="B1411" s="144"/>
      <c r="C1411" s="145"/>
      <c r="D1411" s="145"/>
      <c r="E1411" s="146"/>
      <c r="F1411" s="147"/>
      <c r="G1411" s="145"/>
      <c r="H1411" s="5"/>
      <c r="I1411" s="148"/>
    </row>
    <row r="1412" spans="1:9" x14ac:dyDescent="0.2">
      <c r="A1412" s="144"/>
      <c r="B1412" s="144"/>
      <c r="C1412" s="145"/>
      <c r="D1412" s="145"/>
      <c r="E1412" s="146"/>
      <c r="F1412" s="147"/>
      <c r="G1412" s="145"/>
      <c r="H1412" s="5"/>
      <c r="I1412" s="148"/>
    </row>
    <row r="1413" spans="1:9" x14ac:dyDescent="0.2">
      <c r="A1413" s="144"/>
      <c r="B1413" s="144"/>
      <c r="C1413" s="145"/>
      <c r="D1413" s="145"/>
      <c r="E1413" s="146"/>
      <c r="F1413" s="147"/>
      <c r="G1413" s="145"/>
      <c r="H1413" s="5"/>
      <c r="I1413" s="148"/>
    </row>
    <row r="1414" spans="1:9" x14ac:dyDescent="0.2">
      <c r="A1414" s="144"/>
      <c r="B1414" s="144"/>
      <c r="C1414" s="145"/>
      <c r="D1414" s="145"/>
      <c r="E1414" s="146"/>
      <c r="F1414" s="147"/>
      <c r="G1414" s="145"/>
      <c r="H1414" s="5"/>
      <c r="I1414" s="148"/>
    </row>
    <row r="1415" spans="1:9" x14ac:dyDescent="0.2">
      <c r="A1415" s="144"/>
      <c r="B1415" s="144"/>
      <c r="C1415" s="145"/>
      <c r="D1415" s="145"/>
      <c r="E1415" s="146"/>
      <c r="F1415" s="147"/>
      <c r="G1415" s="145"/>
      <c r="H1415" s="5"/>
      <c r="I1415" s="148"/>
    </row>
    <row r="1416" spans="1:9" x14ac:dyDescent="0.2">
      <c r="A1416" s="144"/>
      <c r="B1416" s="144"/>
      <c r="C1416" s="145"/>
      <c r="D1416" s="145"/>
      <c r="E1416" s="146"/>
      <c r="F1416" s="147"/>
      <c r="G1416" s="145"/>
      <c r="H1416" s="5"/>
      <c r="I1416" s="148"/>
    </row>
    <row r="1417" spans="1:9" x14ac:dyDescent="0.2">
      <c r="A1417" s="144"/>
      <c r="B1417" s="144"/>
      <c r="C1417" s="145"/>
      <c r="D1417" s="145"/>
      <c r="E1417" s="146"/>
      <c r="F1417" s="147"/>
      <c r="G1417" s="145"/>
      <c r="H1417" s="5"/>
      <c r="I1417" s="148"/>
    </row>
    <row r="1418" spans="1:9" x14ac:dyDescent="0.2">
      <c r="A1418" s="144"/>
      <c r="B1418" s="144"/>
      <c r="C1418" s="145"/>
      <c r="D1418" s="145"/>
      <c r="E1418" s="146"/>
      <c r="F1418" s="147"/>
      <c r="G1418" s="145"/>
      <c r="H1418" s="5"/>
      <c r="I1418" s="148"/>
    </row>
    <row r="1419" spans="1:9" x14ac:dyDescent="0.2">
      <c r="A1419" s="144"/>
      <c r="B1419" s="144"/>
      <c r="C1419" s="145"/>
      <c r="D1419" s="145"/>
      <c r="E1419" s="146"/>
      <c r="F1419" s="147"/>
      <c r="G1419" s="145"/>
      <c r="H1419" s="5"/>
      <c r="I1419" s="148"/>
    </row>
    <row r="1420" spans="1:9" x14ac:dyDescent="0.2">
      <c r="A1420" s="144"/>
      <c r="B1420" s="144"/>
      <c r="C1420" s="145"/>
      <c r="D1420" s="145"/>
      <c r="E1420" s="146"/>
      <c r="F1420" s="147"/>
      <c r="G1420" s="145"/>
      <c r="H1420" s="5"/>
      <c r="I1420" s="148"/>
    </row>
    <row r="1421" spans="1:9" x14ac:dyDescent="0.2">
      <c r="A1421" s="144"/>
      <c r="B1421" s="144"/>
      <c r="C1421" s="145"/>
      <c r="D1421" s="145"/>
      <c r="E1421" s="146"/>
      <c r="F1421" s="147"/>
      <c r="G1421" s="145"/>
      <c r="H1421" s="5"/>
      <c r="I1421" s="148"/>
    </row>
    <row r="1422" spans="1:9" x14ac:dyDescent="0.2">
      <c r="A1422" s="144"/>
      <c r="B1422" s="144"/>
      <c r="C1422" s="145"/>
      <c r="D1422" s="145"/>
      <c r="E1422" s="146"/>
      <c r="F1422" s="147"/>
      <c r="G1422" s="145"/>
      <c r="H1422" s="5"/>
      <c r="I1422" s="148"/>
    </row>
    <row r="1423" spans="1:9" x14ac:dyDescent="0.2">
      <c r="A1423" s="144"/>
      <c r="B1423" s="144"/>
      <c r="C1423" s="145"/>
      <c r="D1423" s="145"/>
      <c r="E1423" s="146"/>
      <c r="F1423" s="147"/>
      <c r="G1423" s="145"/>
      <c r="H1423" s="5"/>
      <c r="I1423" s="148"/>
    </row>
    <row r="1424" spans="1:9" x14ac:dyDescent="0.2">
      <c r="A1424" s="144"/>
      <c r="B1424" s="144"/>
      <c r="C1424" s="145"/>
      <c r="D1424" s="145"/>
      <c r="E1424" s="146"/>
      <c r="F1424" s="147"/>
      <c r="G1424" s="145"/>
      <c r="H1424" s="5"/>
      <c r="I1424" s="148"/>
    </row>
    <row r="1425" spans="1:9" x14ac:dyDescent="0.2">
      <c r="A1425" s="144"/>
      <c r="B1425" s="144"/>
      <c r="C1425" s="145"/>
      <c r="D1425" s="145"/>
      <c r="E1425" s="146"/>
      <c r="F1425" s="147"/>
      <c r="G1425" s="145"/>
      <c r="H1425" s="5"/>
      <c r="I1425" s="148"/>
    </row>
    <row r="1426" spans="1:9" x14ac:dyDescent="0.2">
      <c r="A1426" s="144"/>
      <c r="B1426" s="144"/>
      <c r="C1426" s="145"/>
      <c r="D1426" s="145"/>
      <c r="E1426" s="146"/>
      <c r="F1426" s="147"/>
      <c r="G1426" s="145"/>
      <c r="H1426" s="5"/>
      <c r="I1426" s="148"/>
    </row>
    <row r="1427" spans="1:9" x14ac:dyDescent="0.2">
      <c r="A1427" s="144"/>
      <c r="B1427" s="144"/>
      <c r="C1427" s="145"/>
      <c r="D1427" s="145"/>
      <c r="E1427" s="146"/>
      <c r="F1427" s="147"/>
      <c r="G1427" s="145"/>
      <c r="H1427" s="5"/>
      <c r="I1427" s="148"/>
    </row>
    <row r="1428" spans="1:9" x14ac:dyDescent="0.2">
      <c r="A1428" s="144"/>
      <c r="B1428" s="144"/>
      <c r="C1428" s="145"/>
      <c r="D1428" s="145"/>
      <c r="E1428" s="146"/>
      <c r="F1428" s="147"/>
      <c r="G1428" s="145"/>
      <c r="H1428" s="5"/>
      <c r="I1428" s="148"/>
    </row>
    <row r="1429" spans="1:9" x14ac:dyDescent="0.2">
      <c r="A1429" s="144"/>
      <c r="B1429" s="144"/>
      <c r="C1429" s="145"/>
      <c r="D1429" s="145"/>
      <c r="E1429" s="146"/>
      <c r="F1429" s="147"/>
      <c r="G1429" s="145"/>
      <c r="H1429" s="5"/>
      <c r="I1429" s="148"/>
    </row>
    <row r="1430" spans="1:9" x14ac:dyDescent="0.2">
      <c r="A1430" s="144"/>
      <c r="B1430" s="144"/>
      <c r="C1430" s="145"/>
      <c r="D1430" s="145"/>
      <c r="E1430" s="146"/>
      <c r="F1430" s="147"/>
      <c r="G1430" s="145"/>
      <c r="H1430" s="5"/>
      <c r="I1430" s="148"/>
    </row>
    <row r="1431" spans="1:9" x14ac:dyDescent="0.2">
      <c r="A1431" s="144"/>
      <c r="B1431" s="144"/>
      <c r="C1431" s="145"/>
      <c r="D1431" s="145"/>
      <c r="E1431" s="146"/>
      <c r="F1431" s="147"/>
      <c r="G1431" s="145"/>
      <c r="H1431" s="5"/>
      <c r="I1431" s="148"/>
    </row>
    <row r="1432" spans="1:9" x14ac:dyDescent="0.2">
      <c r="A1432" s="144"/>
      <c r="B1432" s="144"/>
      <c r="C1432" s="145"/>
      <c r="D1432" s="145"/>
      <c r="E1432" s="146"/>
      <c r="F1432" s="147"/>
      <c r="G1432" s="145"/>
      <c r="H1432" s="5"/>
      <c r="I1432" s="148"/>
    </row>
    <row r="1433" spans="1:9" x14ac:dyDescent="0.2">
      <c r="A1433" s="144"/>
      <c r="B1433" s="144"/>
      <c r="C1433" s="145"/>
      <c r="D1433" s="145"/>
      <c r="E1433" s="146"/>
      <c r="F1433" s="147"/>
      <c r="G1433" s="145"/>
      <c r="H1433" s="5"/>
      <c r="I1433" s="148"/>
    </row>
    <row r="1434" spans="1:9" x14ac:dyDescent="0.2">
      <c r="A1434" s="144"/>
      <c r="B1434" s="144"/>
      <c r="C1434" s="145"/>
      <c r="D1434" s="145"/>
      <c r="E1434" s="146"/>
      <c r="F1434" s="147"/>
      <c r="G1434" s="145"/>
      <c r="H1434" s="5"/>
      <c r="I1434" s="148"/>
    </row>
    <row r="1435" spans="1:9" x14ac:dyDescent="0.2">
      <c r="A1435" s="144"/>
      <c r="B1435" s="144"/>
      <c r="C1435" s="145"/>
      <c r="D1435" s="145"/>
      <c r="E1435" s="146"/>
      <c r="F1435" s="147"/>
      <c r="G1435" s="145"/>
      <c r="H1435" s="5"/>
      <c r="I1435" s="148"/>
    </row>
    <row r="1436" spans="1:9" x14ac:dyDescent="0.2">
      <c r="A1436" s="144"/>
      <c r="B1436" s="144"/>
      <c r="C1436" s="145"/>
      <c r="D1436" s="145"/>
      <c r="E1436" s="146"/>
      <c r="F1436" s="147"/>
      <c r="G1436" s="145"/>
      <c r="H1436" s="5"/>
      <c r="I1436" s="148"/>
    </row>
    <row r="1437" spans="1:9" x14ac:dyDescent="0.2">
      <c r="A1437" s="144"/>
      <c r="B1437" s="144"/>
      <c r="C1437" s="145"/>
      <c r="D1437" s="145"/>
      <c r="E1437" s="146"/>
      <c r="F1437" s="147"/>
      <c r="G1437" s="145"/>
      <c r="H1437" s="5"/>
      <c r="I1437" s="148"/>
    </row>
    <row r="1438" spans="1:9" x14ac:dyDescent="0.2">
      <c r="A1438" s="144"/>
      <c r="B1438" s="144"/>
      <c r="C1438" s="145"/>
      <c r="D1438" s="145"/>
      <c r="E1438" s="146"/>
      <c r="F1438" s="147"/>
      <c r="G1438" s="145"/>
      <c r="H1438" s="5"/>
      <c r="I1438" s="148"/>
    </row>
    <row r="1439" spans="1:9" x14ac:dyDescent="0.2">
      <c r="A1439" s="144"/>
      <c r="B1439" s="144"/>
      <c r="C1439" s="145"/>
      <c r="D1439" s="145"/>
      <c r="E1439" s="146"/>
      <c r="F1439" s="147"/>
      <c r="G1439" s="145"/>
      <c r="H1439" s="5"/>
      <c r="I1439" s="148"/>
    </row>
    <row r="1440" spans="1:9" x14ac:dyDescent="0.2">
      <c r="A1440" s="144"/>
      <c r="B1440" s="144"/>
      <c r="C1440" s="145"/>
      <c r="D1440" s="145"/>
      <c r="E1440" s="146"/>
      <c r="F1440" s="147"/>
      <c r="G1440" s="145"/>
      <c r="H1440" s="5"/>
      <c r="I1440" s="148"/>
    </row>
    <row r="1441" spans="1:9" x14ac:dyDescent="0.2">
      <c r="A1441" s="144"/>
      <c r="B1441" s="144"/>
      <c r="C1441" s="145"/>
      <c r="D1441" s="145"/>
      <c r="E1441" s="146"/>
      <c r="F1441" s="147"/>
      <c r="G1441" s="145"/>
      <c r="H1441" s="5"/>
      <c r="I1441" s="148"/>
    </row>
    <row r="1442" spans="1:9" x14ac:dyDescent="0.2">
      <c r="A1442" s="149"/>
      <c r="B1442" s="149"/>
      <c r="C1442" s="150"/>
      <c r="D1442" s="150"/>
      <c r="E1442" s="151"/>
      <c r="F1442" s="152"/>
      <c r="G1442" s="150"/>
      <c r="H1442" s="111"/>
    </row>
    <row r="1048523" spans="12:12" x14ac:dyDescent="0.2">
      <c r="L1048523" s="157" t="e">
        <f>SUM(#REF!)</f>
        <v>#REF!</v>
      </c>
    </row>
  </sheetData>
  <sheetProtection algorithmName="SHA-512" hashValue="C7iPZuci8pW/S9IdqVcHoaK2xjVV1c7Ozw6XbDLKshdH18pgMIgca847cYz99qyqyLDlrJ/YWJM8EMnAy7Csrg==" saltValue="T1yfQ7PJrTid3APbvvmtBQ==" spinCount="100000" sheet="1" objects="1" scenarios="1"/>
  <mergeCells count="176">
    <mergeCell ref="A1:H1"/>
    <mergeCell ref="B3:G3"/>
    <mergeCell ref="B4:G4"/>
    <mergeCell ref="B5:B6"/>
    <mergeCell ref="B8:B9"/>
    <mergeCell ref="J8:J9"/>
    <mergeCell ref="B32:G32"/>
    <mergeCell ref="B35:G35"/>
    <mergeCell ref="B38:G38"/>
    <mergeCell ref="B41:G41"/>
    <mergeCell ref="B42:G42"/>
    <mergeCell ref="B10:B11"/>
    <mergeCell ref="J10:J11"/>
    <mergeCell ref="B14:G14"/>
    <mergeCell ref="B17:G17"/>
    <mergeCell ref="B18:B19"/>
    <mergeCell ref="B25:G25"/>
    <mergeCell ref="B68:G68"/>
    <mergeCell ref="B43:B44"/>
    <mergeCell ref="B54:B55"/>
    <mergeCell ref="B71:G71"/>
    <mergeCell ref="B74:G74"/>
    <mergeCell ref="B77:G77"/>
    <mergeCell ref="B78:G78"/>
    <mergeCell ref="B50:G50"/>
    <mergeCell ref="B53:G53"/>
    <mergeCell ref="B61:G61"/>
    <mergeCell ref="B103:B104"/>
    <mergeCell ref="B106:G106"/>
    <mergeCell ref="B109:B110"/>
    <mergeCell ref="B111:G111"/>
    <mergeCell ref="B114:B115"/>
    <mergeCell ref="B121:G121"/>
    <mergeCell ref="B84:B85"/>
    <mergeCell ref="B87:G87"/>
    <mergeCell ref="B90:B91"/>
    <mergeCell ref="B92:G92"/>
    <mergeCell ref="B95:G95"/>
    <mergeCell ref="B97:G97"/>
    <mergeCell ref="B140:B141"/>
    <mergeCell ref="B143:G143"/>
    <mergeCell ref="B146:B147"/>
    <mergeCell ref="B148:G148"/>
    <mergeCell ref="B151:G151"/>
    <mergeCell ref="B153:G153"/>
    <mergeCell ref="B124:B125"/>
    <mergeCell ref="B126:G126"/>
    <mergeCell ref="B130:G130"/>
    <mergeCell ref="B133:G133"/>
    <mergeCell ref="B136:G136"/>
    <mergeCell ref="B137:G137"/>
    <mergeCell ref="B173:G173"/>
    <mergeCell ref="B179:G179"/>
    <mergeCell ref="B184:G184"/>
    <mergeCell ref="B187:G187"/>
    <mergeCell ref="B190:G190"/>
    <mergeCell ref="B193:G193"/>
    <mergeCell ref="B156:G156"/>
    <mergeCell ref="B159:G159"/>
    <mergeCell ref="B162:G162"/>
    <mergeCell ref="B165:B166"/>
    <mergeCell ref="B168:G168"/>
    <mergeCell ref="B171:B172"/>
    <mergeCell ref="B182:B183"/>
    <mergeCell ref="B214:B215"/>
    <mergeCell ref="B219:G219"/>
    <mergeCell ref="B224:G224"/>
    <mergeCell ref="B229:G229"/>
    <mergeCell ref="B232:G232"/>
    <mergeCell ref="B234:G234"/>
    <mergeCell ref="B194:G194"/>
    <mergeCell ref="B199:G199"/>
    <mergeCell ref="B204:G204"/>
    <mergeCell ref="B207:G207"/>
    <mergeCell ref="B210:G210"/>
    <mergeCell ref="B213:G213"/>
    <mergeCell ref="B197:G197"/>
    <mergeCell ref="B202:G202"/>
    <mergeCell ref="B217:G217"/>
    <mergeCell ref="B222:G222"/>
    <mergeCell ref="B227:G227"/>
    <mergeCell ref="J247:J248"/>
    <mergeCell ref="B250:G250"/>
    <mergeCell ref="B252:G252"/>
    <mergeCell ref="B255:G255"/>
    <mergeCell ref="B236:G236"/>
    <mergeCell ref="B239:G239"/>
    <mergeCell ref="B242:G242"/>
    <mergeCell ref="B245:G245"/>
    <mergeCell ref="B246:G246"/>
    <mergeCell ref="B247:B248"/>
    <mergeCell ref="B270:G270"/>
    <mergeCell ref="B271:B272"/>
    <mergeCell ref="J271:J272"/>
    <mergeCell ref="B273:G273"/>
    <mergeCell ref="B276:G276"/>
    <mergeCell ref="B278:G278"/>
    <mergeCell ref="B257:G257"/>
    <mergeCell ref="B260:G260"/>
    <mergeCell ref="B263:G263"/>
    <mergeCell ref="B266:G266"/>
    <mergeCell ref="B267:B268"/>
    <mergeCell ref="J267:J268"/>
    <mergeCell ref="B295:G295"/>
    <mergeCell ref="B298:G298"/>
    <mergeCell ref="B301:G301"/>
    <mergeCell ref="B302:G302"/>
    <mergeCell ref="B303:B304"/>
    <mergeCell ref="K303:K304"/>
    <mergeCell ref="B281:G281"/>
    <mergeCell ref="B283:G283"/>
    <mergeCell ref="B286:G286"/>
    <mergeCell ref="B288:G288"/>
    <mergeCell ref="B290:G290"/>
    <mergeCell ref="B292:G292"/>
    <mergeCell ref="B317:G317"/>
    <mergeCell ref="B320:G320"/>
    <mergeCell ref="B323:G323"/>
    <mergeCell ref="B324:B325"/>
    <mergeCell ref="K324:K325"/>
    <mergeCell ref="B327:G327"/>
    <mergeCell ref="B306:G306"/>
    <mergeCell ref="B307:B308"/>
    <mergeCell ref="K307:K308"/>
    <mergeCell ref="B309:G309"/>
    <mergeCell ref="B312:G312"/>
    <mergeCell ref="B314:G314"/>
    <mergeCell ref="B341:G341"/>
    <mergeCell ref="B344:G344"/>
    <mergeCell ref="B347:G347"/>
    <mergeCell ref="B350:G350"/>
    <mergeCell ref="B352:G352"/>
    <mergeCell ref="B355:G355"/>
    <mergeCell ref="B328:B329"/>
    <mergeCell ref="K328:K329"/>
    <mergeCell ref="B330:G330"/>
    <mergeCell ref="B333:G333"/>
    <mergeCell ref="B335:G335"/>
    <mergeCell ref="B338:G338"/>
    <mergeCell ref="B392:G392"/>
    <mergeCell ref="B371:G371"/>
    <mergeCell ref="B372:B373"/>
    <mergeCell ref="J372:J373"/>
    <mergeCell ref="B375:G375"/>
    <mergeCell ref="B376:B377"/>
    <mergeCell ref="J376:J377"/>
    <mergeCell ref="B357:G357"/>
    <mergeCell ref="B359:G359"/>
    <mergeCell ref="B361:G361"/>
    <mergeCell ref="B364:G364"/>
    <mergeCell ref="B367:G367"/>
    <mergeCell ref="B370:G370"/>
    <mergeCell ref="B79:B80"/>
    <mergeCell ref="B98:B99"/>
    <mergeCell ref="B176:B177"/>
    <mergeCell ref="B425:G425"/>
    <mergeCell ref="B427:G427"/>
    <mergeCell ref="B430:G430"/>
    <mergeCell ref="B433:G433"/>
    <mergeCell ref="B411:G411"/>
    <mergeCell ref="B413:G413"/>
    <mergeCell ref="B416:G416"/>
    <mergeCell ref="B418:G418"/>
    <mergeCell ref="B421:G421"/>
    <mergeCell ref="B423:G423"/>
    <mergeCell ref="B395:G395"/>
    <mergeCell ref="B397:G397"/>
    <mergeCell ref="B400:G400"/>
    <mergeCell ref="B402:G402"/>
    <mergeCell ref="B405:G405"/>
    <mergeCell ref="B408:G408"/>
    <mergeCell ref="B378:G378"/>
    <mergeCell ref="B381:G381"/>
    <mergeCell ref="B383:G383"/>
    <mergeCell ref="B386:G386"/>
    <mergeCell ref="B389:G389"/>
  </mergeCells>
  <pageMargins left="0.7" right="0.7" top="0.75" bottom="0.75" header="0.3" footer="0.3"/>
  <pageSetup paperSize="9" scale="86" orientation="landscape" r:id="rId1"/>
  <rowBreaks count="20" manualBreakCount="20">
    <brk id="40" max="16383" man="1"/>
    <brk id="57" max="74" man="1"/>
    <brk id="76" max="16383" man="1"/>
    <brk id="135" max="16383" man="1"/>
    <brk id="155" max="16383" man="1"/>
    <brk id="172" max="16383" man="1"/>
    <brk id="192" max="16383" man="1"/>
    <brk id="212" max="16383" man="1"/>
    <brk id="231" max="16383" man="1"/>
    <brk id="241" max="16383" man="1"/>
    <brk id="265" max="16383" man="1"/>
    <brk id="282" max="16383" man="1"/>
    <brk id="300" max="16383" man="1"/>
    <brk id="319" max="16383" man="1"/>
    <brk id="340" max="16383" man="1"/>
    <brk id="358" max="16383" man="1"/>
    <brk id="377" max="16383" man="1"/>
    <brk id="396" max="16383" man="1"/>
    <brk id="415" max="74" man="1"/>
    <brk id="434" max="7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2026-06-23T10:58:37Z</cp:lastPrinted>
  <dcterms:created xsi:type="dcterms:W3CDTF">2025-07-09T18:23:36Z</dcterms:created>
  <dcterms:modified xsi:type="dcterms:W3CDTF">2026-06-29T09:11:04Z</dcterms:modified>
</cp:coreProperties>
</file>