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E O TROŠENJU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8" i="1"/>
  <c r="D100" i="1" l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<sst xmlns="http://schemas.openxmlformats.org/spreadsheetml/2006/main" count="328" uniqueCount="155">
  <si>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</si>
  <si>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</si>
  <si>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</si>
  <si>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</si>
  <si>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</si>
  <si>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</si>
  <si>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</si>
  <si>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</si>
  <si>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</si>
  <si>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01.04.2026 Do 30.04.2026</t>
  </si>
  <si>
    <t>HRVATSKA UDRUGA RAVNATELJA OŠ</t>
  </si>
  <si>
    <t>97748123085</t>
  </si>
  <si>
    <t>ZAGREB</t>
  </si>
  <si>
    <t>USLUGE PROMIDŽBE I INFORMIRANJA</t>
  </si>
  <si>
    <t>OŠ SAVSKI GAJ</t>
  </si>
  <si>
    <t>Ukupno:</t>
  </si>
  <si>
    <t>R-GLOBAL D.O.O</t>
  </si>
  <si>
    <t>93152082975</t>
  </si>
  <si>
    <t>ZAKUPNINE I NAJAMNINE</t>
  </si>
  <si>
    <t>ZAGREBAČKA BANKA D.D.</t>
  </si>
  <si>
    <t>92963223473</t>
  </si>
  <si>
    <t>10000 ZAGREB</t>
  </si>
  <si>
    <t>BANKARSKE USLUGE I USLUGE PLATNOG PROMETA</t>
  </si>
  <si>
    <t>TEHNOZAŠTITA D.O.O.</t>
  </si>
  <si>
    <t>92730179348</t>
  </si>
  <si>
    <t>OSTALE USLUGE</t>
  </si>
  <si>
    <t>JAVNA VATROGASNA POSTROJBA GRADA ZAGREBA</t>
  </si>
  <si>
    <t>92366589656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</si>
  <si>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</si>
  <si>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</si>
  <si>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</si>
  <si>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</si>
  <si>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</si>
  <si>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</si>
  <si>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</si>
  <si>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INTERSPORT d.o.o.</t>
  </si>
  <si>
    <t>87301734795</t>
  </si>
  <si>
    <t>10360 Sesvete</t>
  </si>
  <si>
    <t>SLUŽBENA ,RADNA I ZAŠTITNA ODJEĆA I OBUĆA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</si>
  <si>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</si>
  <si>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</si>
  <si>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</si>
  <si>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</si>
  <si>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</si>
  <si>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</si>
  <si>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ČISTOĆA</t>
  </si>
  <si>
    <t>85584865987</t>
  </si>
  <si>
    <t>NACIONALNA I SVEUČILIŠNA KNJIŽ NICA U ZAGREBU</t>
  </si>
  <si>
    <t>84838770814</t>
  </si>
  <si>
    <t>STRUČNO USAVRŠAVANJE ZAPOSLENIKA</t>
  </si>
  <si>
    <t>VODOOPSKRBA I ODVODNJA</t>
  </si>
  <si>
    <t>83416546499</t>
  </si>
  <si>
    <t>ZET d.o.o.</t>
  </si>
  <si>
    <t>82031999604</t>
  </si>
  <si>
    <t>POINT D.O.O.</t>
  </si>
  <si>
    <t>80947211460</t>
  </si>
  <si>
    <t>VARAŽDIN</t>
  </si>
  <si>
    <t>RAČUNALNE USLUGE</t>
  </si>
  <si>
    <t>AGRODALM d.o.o.</t>
  </si>
  <si>
    <t>80649374262</t>
  </si>
  <si>
    <t>MATERIJAL I SIROVINE</t>
  </si>
  <si>
    <t>KLARA D.D.</t>
  </si>
  <si>
    <t>76842508189</t>
  </si>
  <si>
    <t>OTIS DIZALA DOO</t>
  </si>
  <si>
    <t>76080865307</t>
  </si>
  <si>
    <t>STAKLARSKI OBRT ANDRIJEVI</t>
  </si>
  <si>
    <t>75998613534</t>
  </si>
  <si>
    <t>OPTIMUS LAB</t>
  </si>
  <si>
    <t>71981294715</t>
  </si>
  <si>
    <t>ČAKOVEC</t>
  </si>
  <si>
    <t>BAUHAUS-ZAGREB K.D.</t>
  </si>
  <si>
    <t>71642207963</t>
  </si>
  <si>
    <t>MATERIJAL I DIJELOVI ZA TEKUĆE I INVESTICIJSKO ODRŽAVANJE</t>
  </si>
  <si>
    <t>TELEMACH D.O.O.</t>
  </si>
  <si>
    <t>70133616033</t>
  </si>
  <si>
    <t>HRT</t>
  </si>
  <si>
    <t>68419124305</t>
  </si>
  <si>
    <t>NARODNE NOVINE</t>
  </si>
  <si>
    <t>64546066176</t>
  </si>
  <si>
    <t>100020 NOVI ZAGREB</t>
  </si>
  <si>
    <t>UREDSKI MATERIJAL I OSTALI MATERIJALNI RASHODI</t>
  </si>
  <si>
    <t>HEP OPSKRBA</t>
  </si>
  <si>
    <t>63073332379</t>
  </si>
  <si>
    <t>ENERGIJA</t>
  </si>
  <si>
    <t>GRADSKI URED ZA IZGRADNJU</t>
  </si>
  <si>
    <t>61817894937</t>
  </si>
  <si>
    <t>PASTOR SERVISI d.o.o.</t>
  </si>
  <si>
    <t>60654129780</t>
  </si>
  <si>
    <t>10437 Rakitje- Bestovje</t>
  </si>
  <si>
    <t>USLUGE TEKUĆEG I INVESTICIJSKOG ODRŽAVANJA</t>
  </si>
  <si>
    <t>EURO ROSA IP d.o.o.</t>
  </si>
  <si>
    <t>58421021869</t>
  </si>
  <si>
    <t>10000 Zagreb</t>
  </si>
  <si>
    <t>IGOMAT D.O.O.</t>
  </si>
  <si>
    <t>55662000497</t>
  </si>
  <si>
    <t>BREGANA</t>
  </si>
  <si>
    <t>BISTRO LOKSA</t>
  </si>
  <si>
    <t>54517589483</t>
  </si>
  <si>
    <t>METUS d.o.o.</t>
  </si>
  <si>
    <t>53541810928</t>
  </si>
  <si>
    <t>10431 SVETA NEDELJA</t>
  </si>
  <si>
    <t>CWS - BOCO d.o.o.</t>
  </si>
  <si>
    <t>51026536351</t>
  </si>
  <si>
    <t>NEB-TRGOVINA D.O.O.</t>
  </si>
  <si>
    <t>49445479034</t>
  </si>
  <si>
    <t>10020 ZAGREB</t>
  </si>
  <si>
    <t>AD LIBITUM</t>
  </si>
  <si>
    <t>45990641695</t>
  </si>
  <si>
    <t>VINDIJA - CRVENI</t>
  </si>
  <si>
    <t>44138062462</t>
  </si>
  <si>
    <t>HEP PLIN</t>
  </si>
  <si>
    <t>41317489366</t>
  </si>
  <si>
    <t>Osijek</t>
  </si>
  <si>
    <t>AKOLIT d.o.o.</t>
  </si>
  <si>
    <t>39199316078</t>
  </si>
  <si>
    <t>ETNA COLOR d.o.o.</t>
  </si>
  <si>
    <t>36733971124</t>
  </si>
  <si>
    <t>HRVATSKI ZAVOD ZA JAVNO ZDRAVSTVO DR.ŠTAMPAR</t>
  </si>
  <si>
    <t>33392005961</t>
  </si>
  <si>
    <t>ZDRAVSTVENE I VETERINARSKE USLUGE</t>
  </si>
  <si>
    <t>SEKTOR OSAM d.o.o.</t>
  </si>
  <si>
    <t>31791013290</t>
  </si>
  <si>
    <t>SPORT VISION d.o.o.</t>
  </si>
  <si>
    <t>30098672140</t>
  </si>
  <si>
    <t>A1 Hrvatska</t>
  </si>
  <si>
    <t>29524210204</t>
  </si>
  <si>
    <t>Poliklinika Sveti Rok</t>
  </si>
  <si>
    <t>28842147765</t>
  </si>
  <si>
    <t>ODVJETNIČKI URED JONJIĆ</t>
  </si>
  <si>
    <t>28577972231</t>
  </si>
  <si>
    <t>INTELEKTUALNE I OSOBNE USLUGE</t>
  </si>
  <si>
    <t>PODRAVKA</t>
  </si>
  <si>
    <t>18928523252</t>
  </si>
  <si>
    <t>KOPRIVNICA</t>
  </si>
  <si>
    <t>AKD-ZAŠTITA D.O.O.</t>
  </si>
  <si>
    <t>09253797076</t>
  </si>
  <si>
    <t>Ledo plus d.o.o</t>
  </si>
  <si>
    <t>07179054100</t>
  </si>
  <si>
    <t>PLAĆE ZA REDOVAN RAD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</si>
  <si>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</si>
  <si>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</si>
  <si>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</si>
  <si>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</si>
  <si>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NAKNADE GRAĐANIMA I KUĆANSTVIMA U NOVCU</t>
  </si>
  <si>
    <t>Sveukupno:</t>
  </si>
  <si>
    <t>PLAĆE ZA REDOVAN RAD MZO</t>
  </si>
  <si>
    <t>PLAĆE ZA PREKOVREMENI RAD MZO</t>
  </si>
  <si>
    <t>PLAĆE ZA PREKOVREMENI RAD</t>
  </si>
  <si>
    <t>PLAĆE ZA POSEBNE UVJETE RADA MZO</t>
  </si>
  <si>
    <t>OSTALI RASHODI ZA ZAPOSLENE MZO</t>
  </si>
  <si>
    <t>OSTALI RASHODI ZA ZAPOSLENE</t>
  </si>
  <si>
    <t>DOPRINOSI ZA ZDRAVSTVENO OSIGURANJE MZO</t>
  </si>
  <si>
    <t xml:space="preserve">DOPRINOSI ZA ZDRAVSTVENO OSIGURANJE 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</si>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</sst>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91" zoomScaleNormal="100" workbookViewId="0">
      <selection activeCell="D120" sqref="D1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805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805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83.31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83.31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1206.25</v>
      </c>
      <c r="E13" s="10">
        <v>3239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1206.25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182.5</v>
      </c>
      <c r="E15" s="10">
        <v>3239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182.5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66.38</v>
      </c>
      <c r="E17" s="10">
        <v>3234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66.38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8.66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8.66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150.16</v>
      </c>
      <c r="E21" s="10">
        <v>3227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150.16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164.53</v>
      </c>
      <c r="E23" s="10">
        <v>3239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164.53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1.66</v>
      </c>
      <c r="E25" s="10">
        <v>3299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1.66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348.54</v>
      </c>
      <c r="E27" s="10">
        <v>3234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348.54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21</v>
      </c>
      <c r="D29" s="18">
        <v>325.17</v>
      </c>
      <c r="E29" s="10">
        <v>3213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325.17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743.71</v>
      </c>
      <c r="E31" s="10">
        <v>3234</v>
      </c>
      <c r="F31" s="9" t="s">
        <v>31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743.71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20280.48</v>
      </c>
      <c r="E33" s="10">
        <v>3231</v>
      </c>
      <c r="F33" s="9" t="s">
        <v>34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20280.48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125</v>
      </c>
      <c r="E35" s="10">
        <v>3238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5759.99</v>
      </c>
      <c r="E37" s="10">
        <v>3222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5759.99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4367.9399999999996</v>
      </c>
      <c r="E39" s="10">
        <v>3222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4367.9399999999996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63.34</v>
      </c>
      <c r="E41" s="10">
        <v>3239</v>
      </c>
      <c r="F41" s="9" t="s">
        <v>25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63.34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11</v>
      </c>
      <c r="E43" s="10">
        <v>3239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11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196.88</v>
      </c>
      <c r="E45" s="10">
        <v>3238</v>
      </c>
      <c r="F45" s="9" t="s">
        <v>57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196.88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12</v>
      </c>
      <c r="D47" s="18">
        <v>398.68</v>
      </c>
      <c r="E47" s="10">
        <v>3224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398.68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12</v>
      </c>
      <c r="D49" s="18">
        <v>58.19</v>
      </c>
      <c r="E49" s="10">
        <v>3231</v>
      </c>
      <c r="F49" s="9" t="s">
        <v>34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58.19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12</v>
      </c>
      <c r="D51" s="18">
        <v>10.62</v>
      </c>
      <c r="E51" s="10">
        <v>3239</v>
      </c>
      <c r="F51" s="9" t="s">
        <v>25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10.62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387.5</v>
      </c>
      <c r="E53" s="10">
        <v>3221</v>
      </c>
      <c r="F53" s="9" t="s">
        <v>80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387.5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11013.47</v>
      </c>
      <c r="E55" s="10">
        <v>3223</v>
      </c>
      <c r="F55" s="9" t="s">
        <v>83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11013.47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12</v>
      </c>
      <c r="D57" s="18">
        <v>263.7</v>
      </c>
      <c r="E57" s="10">
        <v>3234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263.7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592.13</v>
      </c>
      <c r="E59" s="10">
        <v>3232</v>
      </c>
      <c r="F59" s="9" t="s">
        <v>89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592.13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628.46</v>
      </c>
      <c r="E61" s="10">
        <v>3221</v>
      </c>
      <c r="F61" s="9" t="s">
        <v>80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628.46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4582.32</v>
      </c>
      <c r="E63" s="10">
        <v>3222</v>
      </c>
      <c r="F63" s="9" t="s">
        <v>60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4582.32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12</v>
      </c>
      <c r="D65" s="18">
        <v>400</v>
      </c>
      <c r="E65" s="10">
        <v>3222</v>
      </c>
      <c r="F65" s="9" t="s">
        <v>60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400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69.680000000000007</v>
      </c>
      <c r="E67" s="10">
        <v>3232</v>
      </c>
      <c r="F67" s="9" t="s">
        <v>89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69.680000000000007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12</v>
      </c>
      <c r="D69" s="18">
        <v>40.39</v>
      </c>
      <c r="E69" s="10">
        <v>3221</v>
      </c>
      <c r="F69" s="9" t="s">
        <v>80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40.39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2978.84</v>
      </c>
      <c r="E71" s="10">
        <v>3221</v>
      </c>
      <c r="F71" s="9" t="s">
        <v>80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2978.84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12</v>
      </c>
      <c r="D73" s="18">
        <v>125</v>
      </c>
      <c r="E73" s="10">
        <v>3234</v>
      </c>
      <c r="F73" s="9" t="s">
        <v>31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125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56</v>
      </c>
      <c r="D75" s="18">
        <v>4797.3100000000004</v>
      </c>
      <c r="E75" s="10">
        <v>3222</v>
      </c>
      <c r="F75" s="9" t="s">
        <v>60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4797.3100000000004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112</v>
      </c>
      <c r="D77" s="18">
        <v>5139.93</v>
      </c>
      <c r="E77" s="10">
        <v>3223</v>
      </c>
      <c r="F77" s="9" t="s">
        <v>83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5139.93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12</v>
      </c>
      <c r="D79" s="18">
        <v>5181.51</v>
      </c>
      <c r="E79" s="10">
        <v>3222</v>
      </c>
      <c r="F79" s="9" t="s">
        <v>60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5181.51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12</v>
      </c>
      <c r="D81" s="18">
        <v>11.39</v>
      </c>
      <c r="E81" s="10">
        <v>3224</v>
      </c>
      <c r="F81" s="9" t="s">
        <v>72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11.39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12</v>
      </c>
      <c r="D83" s="18">
        <v>217.73</v>
      </c>
      <c r="E83" s="10">
        <v>3236</v>
      </c>
      <c r="F83" s="9" t="s">
        <v>119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217.73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12</v>
      </c>
      <c r="D85" s="18">
        <v>278.55</v>
      </c>
      <c r="E85" s="10">
        <v>3221</v>
      </c>
      <c r="F85" s="9" t="s">
        <v>80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278.55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</v>
      </c>
      <c r="D87" s="18">
        <v>87.68</v>
      </c>
      <c r="E87" s="10">
        <v>3227</v>
      </c>
      <c r="F87" s="9" t="s">
        <v>38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87.68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12</v>
      </c>
      <c r="D89" s="18">
        <v>40.479999999999997</v>
      </c>
      <c r="E89" s="10">
        <v>3231</v>
      </c>
      <c r="F89" s="9" t="s">
        <v>34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40.479999999999997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92</v>
      </c>
      <c r="D91" s="18">
        <v>1120</v>
      </c>
      <c r="E91" s="10">
        <v>3236</v>
      </c>
      <c r="F91" s="9" t="s">
        <v>119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1120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12</v>
      </c>
      <c r="D93" s="18">
        <v>331.81</v>
      </c>
      <c r="E93" s="10">
        <v>3237</v>
      </c>
      <c r="F93" s="9" t="s">
        <v>130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331.81</v>
      </c>
      <c r="E94" s="23"/>
      <c r="F94" s="25"/>
      <c r="G94" s="26"/>
    </row>
    <row r="95" spans="1:7" x14ac:dyDescent="0.25">
      <c r="A95" s="9" t="s">
        <v>131</v>
      </c>
      <c r="B95" s="14" t="s">
        <v>132</v>
      </c>
      <c r="C95" s="10" t="s">
        <v>133</v>
      </c>
      <c r="D95" s="18">
        <v>247.68</v>
      </c>
      <c r="E95" s="10">
        <v>3222</v>
      </c>
      <c r="F95" s="9" t="s">
        <v>60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247.68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21</v>
      </c>
      <c r="D97" s="18">
        <v>530</v>
      </c>
      <c r="E97" s="10">
        <v>3239</v>
      </c>
      <c r="F97" s="9" t="s">
        <v>25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530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12</v>
      </c>
      <c r="D99" s="18">
        <v>1595.3</v>
      </c>
      <c r="E99" s="10">
        <v>3222</v>
      </c>
      <c r="F99" s="9" t="s">
        <v>60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1595.3</v>
      </c>
      <c r="E100" s="23"/>
      <c r="F100" s="25"/>
      <c r="G100" s="26"/>
    </row>
    <row r="101" spans="1:7" x14ac:dyDescent="0.25">
      <c r="A101" s="9"/>
      <c r="B101" s="14"/>
      <c r="C101" s="10"/>
      <c r="D101" s="18">
        <v>202860.96</v>
      </c>
      <c r="E101" s="10">
        <v>3111</v>
      </c>
      <c r="F101" s="9" t="s">
        <v>145</v>
      </c>
      <c r="G101" s="27" t="s">
        <v>14</v>
      </c>
    </row>
    <row r="102" spans="1:7" x14ac:dyDescent="0.25">
      <c r="A102" s="9"/>
      <c r="B102" s="14"/>
      <c r="C102" s="10"/>
      <c r="D102" s="18">
        <v>49181.87</v>
      </c>
      <c r="E102" s="10">
        <v>3111</v>
      </c>
      <c r="F102" s="9" t="s">
        <v>138</v>
      </c>
      <c r="G102" s="28" t="s">
        <v>14</v>
      </c>
    </row>
    <row r="103" spans="1:7" x14ac:dyDescent="0.25">
      <c r="A103" s="9"/>
      <c r="B103" s="14"/>
      <c r="C103" s="10"/>
      <c r="D103" s="18">
        <v>12256.85</v>
      </c>
      <c r="E103" s="10">
        <v>3113</v>
      </c>
      <c r="F103" s="9" t="s">
        <v>146</v>
      </c>
      <c r="G103" s="28" t="s">
        <v>14</v>
      </c>
    </row>
    <row r="104" spans="1:7" x14ac:dyDescent="0.25">
      <c r="A104" s="9"/>
      <c r="B104" s="14"/>
      <c r="C104" s="10"/>
      <c r="D104" s="18">
        <v>2306.14</v>
      </c>
      <c r="E104" s="10">
        <v>3113</v>
      </c>
      <c r="F104" s="9" t="s">
        <v>147</v>
      </c>
      <c r="G104" s="28" t="s">
        <v>14</v>
      </c>
    </row>
    <row r="105" spans="1:7" x14ac:dyDescent="0.25">
      <c r="A105" s="9"/>
      <c r="B105" s="14"/>
      <c r="C105" s="10"/>
      <c r="D105" s="18">
        <v>7260.08</v>
      </c>
      <c r="E105" s="10">
        <v>3114</v>
      </c>
      <c r="F105" s="9" t="s">
        <v>148</v>
      </c>
      <c r="G105" s="28" t="s">
        <v>14</v>
      </c>
    </row>
    <row r="106" spans="1:7" x14ac:dyDescent="0.25">
      <c r="A106" s="9"/>
      <c r="B106" s="14"/>
      <c r="C106" s="10"/>
      <c r="D106" s="18">
        <v>2733.13</v>
      </c>
      <c r="E106" s="10">
        <v>3121</v>
      </c>
      <c r="F106" s="9" t="s">
        <v>149</v>
      </c>
      <c r="G106" s="28" t="s">
        <v>14</v>
      </c>
    </row>
    <row r="107" spans="1:7" ht="17.25" customHeight="1" x14ac:dyDescent="0.25">
      <c r="A107" s="9"/>
      <c r="B107" s="14"/>
      <c r="C107" s="10"/>
      <c r="D107" s="18">
        <v>0</v>
      </c>
      <c r="E107" s="10">
        <v>3121</v>
      </c>
      <c r="F107" s="9" t="s">
        <v>150</v>
      </c>
      <c r="G107" s="28" t="s">
        <v>14</v>
      </c>
    </row>
    <row r="108" spans="1:7" x14ac:dyDescent="0.25">
      <c r="A108" s="9"/>
      <c r="B108" s="14"/>
      <c r="C108" s="10"/>
      <c r="D108" s="18">
        <v>36149.769999999997</v>
      </c>
      <c r="E108" s="10">
        <v>3132</v>
      </c>
      <c r="F108" s="9" t="s">
        <v>151</v>
      </c>
      <c r="G108" s="28" t="s">
        <v>14</v>
      </c>
    </row>
    <row r="109" spans="1:7" x14ac:dyDescent="0.25">
      <c r="A109" s="9"/>
      <c r="B109" s="14"/>
      <c r="C109" s="10"/>
      <c r="D109" s="18">
        <v>8323.86</v>
      </c>
      <c r="E109" s="10">
        <v>3132</v>
      </c>
      <c r="F109" s="9" t="s">
        <v>152</v>
      </c>
      <c r="G109" s="28" t="s">
        <v>14</v>
      </c>
    </row>
    <row r="110" spans="1:7" x14ac:dyDescent="0.25">
      <c r="A110" s="9"/>
      <c r="B110" s="14"/>
      <c r="C110" s="10"/>
      <c r="D110" s="18">
        <v>5086.53</v>
      </c>
      <c r="E110" s="10">
        <v>3212</v>
      </c>
      <c r="F110" s="9" t="s">
        <v>153</v>
      </c>
      <c r="G110" s="28" t="s">
        <v>14</v>
      </c>
    </row>
    <row r="111" spans="1:7" x14ac:dyDescent="0.25">
      <c r="A111" s="9"/>
      <c r="B111" s="14"/>
      <c r="C111" s="10"/>
      <c r="D111" s="18">
        <v>1432.71</v>
      </c>
      <c r="E111" s="10">
        <v>3212</v>
      </c>
      <c r="F111" s="9" t="s">
        <v>140</v>
      </c>
      <c r="G111" s="28" t="s">
        <v>14</v>
      </c>
    </row>
    <row r="112" spans="1:7" x14ac:dyDescent="0.25">
      <c r="A112" s="9"/>
      <c r="B112" s="14"/>
      <c r="C112" s="10"/>
      <c r="D112" s="18">
        <v>360</v>
      </c>
      <c r="E112" s="10">
        <v>3211</v>
      </c>
      <c r="F112" s="9" t="s">
        <v>139</v>
      </c>
      <c r="G112" s="28" t="s">
        <v>14</v>
      </c>
    </row>
    <row r="113" spans="1:7" x14ac:dyDescent="0.25">
      <c r="A113" s="9"/>
      <c r="B113" s="14"/>
      <c r="C113" s="10"/>
      <c r="D113" s="18">
        <v>220</v>
      </c>
      <c r="E113" s="10">
        <v>3295</v>
      </c>
      <c r="F113" s="9" t="s">
        <v>154</v>
      </c>
      <c r="G113" s="28" t="s">
        <v>14</v>
      </c>
    </row>
    <row r="114" spans="1:7" x14ac:dyDescent="0.25">
      <c r="A114" s="9"/>
      <c r="B114" s="14"/>
      <c r="C114" s="10"/>
      <c r="D114" s="18">
        <v>222.55</v>
      </c>
      <c r="E114" s="10">
        <v>3214</v>
      </c>
      <c r="F114" s="9" t="s">
        <v>141</v>
      </c>
      <c r="G114" s="28" t="s">
        <v>14</v>
      </c>
    </row>
    <row r="115" spans="1:7" x14ac:dyDescent="0.25">
      <c r="A115" s="9"/>
      <c r="B115" s="14"/>
      <c r="C115" s="10"/>
      <c r="D115" s="18">
        <v>285.83</v>
      </c>
      <c r="E115" s="10">
        <v>3237</v>
      </c>
      <c r="F115" s="9" t="s">
        <v>130</v>
      </c>
      <c r="G115" s="28" t="s">
        <v>14</v>
      </c>
    </row>
    <row r="116" spans="1:7" x14ac:dyDescent="0.25">
      <c r="A116" s="9"/>
      <c r="B116" s="14"/>
      <c r="C116" s="10"/>
      <c r="D116" s="18">
        <v>600</v>
      </c>
      <c r="E116" s="10">
        <v>3721</v>
      </c>
      <c r="F116" s="9" t="s">
        <v>143</v>
      </c>
      <c r="G116" s="28" t="s">
        <v>14</v>
      </c>
    </row>
    <row r="117" spans="1:7" x14ac:dyDescent="0.25">
      <c r="A117" s="9"/>
      <c r="B117" s="14"/>
      <c r="C117" s="10"/>
      <c r="D117" s="18">
        <v>1664.85</v>
      </c>
      <c r="E117" s="10">
        <v>3291</v>
      </c>
      <c r="F117" s="9" t="s">
        <v>142</v>
      </c>
      <c r="G117" s="28" t="s">
        <v>14</v>
      </c>
    </row>
    <row r="118" spans="1:7" ht="21" customHeight="1" thickBot="1" x14ac:dyDescent="0.3">
      <c r="A118" s="21" t="s">
        <v>15</v>
      </c>
      <c r="B118" s="22"/>
      <c r="C118" s="23"/>
      <c r="D118" s="24">
        <f>SUM(D101:D117)</f>
        <v>330945.13000000006</v>
      </c>
      <c r="E118" s="23"/>
      <c r="F118" s="25"/>
      <c r="G118" s="26"/>
    </row>
    <row r="119" spans="1:7" ht="15.75" thickBot="1" x14ac:dyDescent="0.3">
      <c r="A119" s="29" t="s">
        <v>144</v>
      </c>
      <c r="B119" s="30"/>
      <c r="C119" s="31"/>
      <c r="D119" s="32">
        <f>SUM(D8,D10,D12,D14,D16,D18,D20,D22,D24,D26,D28,D30,D32,D34,D36,D38,D40,D42,D44,D46,D48,D50,D52,D54,D56,D58,D60,D62,D64,D66,D68,D70,D72,D74,D76,D78,D80,D82,D84,D86,D88,D90,D92,D94,D96,D98,D100,D118)</f>
        <v>407033.98000000004</v>
      </c>
      <c r="E119" s="31"/>
      <c r="F119" s="33"/>
      <c r="G119" s="34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2026-05-20T08:46:43Z</dcterms:modified>
</cp:coreProperties>
</file>