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E O TROŠENJU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20" i="1"/>
  <c r="D103" i="1" l="1"/>
  <c r="D101" i="1"/>
  <c r="D99" i="1"/>
  <c r="D97" i="1"/>
  <c r="D94" i="1"/>
  <c r="D92" i="1"/>
  <c r="D90" i="1"/>
  <c r="D88" i="1"/>
  <c r="D86" i="1"/>
  <c r="D84" i="1"/>
  <c r="D82" i="1"/>
  <c r="D80" i="1"/>
  <c r="D78" i="1"/>
  <c r="D76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<sst xmlns="http://schemas.openxmlformats.org/spreadsheetml/2006/main" count="331" uniqueCount="164">
  <si>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</si>
  <si>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</si>
  <si>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</si>
  <si>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</si>
  <si>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</si>
  <si>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</si>
  <si>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</si>
  <si>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</si>
  <si>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</si>
  <si>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01.03.2026 Do 31.03.2026</t>
  </si>
  <si>
    <t>GLOBALNA HRANA D.O.O. - McDonald`s franšiza RH</t>
  </si>
  <si>
    <t>97492131626</t>
  </si>
  <si>
    <t>Zagreb</t>
  </si>
  <si>
    <t>REPREZENTACIJA</t>
  </si>
  <si>
    <t>OŠ SAVSKI GAJ</t>
  </si>
  <si>
    <t>Ukupno:</t>
  </si>
  <si>
    <t>USTANOVA ZA ZDRAVSTVENU SKRB ARTEMIDA</t>
  </si>
  <si>
    <t>95268586703</t>
  </si>
  <si>
    <t>10000 ZAGREB</t>
  </si>
  <si>
    <t>ZDRAVSTVENE I VETERINARSKE USLUGE</t>
  </si>
  <si>
    <t>E PLUS</t>
  </si>
  <si>
    <t>93923226222</t>
  </si>
  <si>
    <t>DONJI STUPNIK</t>
  </si>
  <si>
    <t>UREDSKA OPREMA I NAMJEŠTAJ</t>
  </si>
  <si>
    <t>KOMUNIKACIJSKA OPREMA</t>
  </si>
  <si>
    <t>R-GLOBAL D.O.O</t>
  </si>
  <si>
    <t>93152082975</t>
  </si>
  <si>
    <t>ZAGREB</t>
  </si>
  <si>
    <t>ZAKUPNINE I NAJAMNINE</t>
  </si>
  <si>
    <t>ZAGREBAČKA BANKA D.D.</t>
  </si>
  <si>
    <t>92963223473</t>
  </si>
  <si>
    <t>BANKARSKE USLUGE I USLUGE PLATNOG PROMETA</t>
  </si>
  <si>
    <t>AGROPROTEINKA-ENERGIJA d.o.o.</t>
  </si>
  <si>
    <t>90174095121</t>
  </si>
  <si>
    <t>10360 SESVETE</t>
  </si>
  <si>
    <t>KOMUNALNE USLUGE</t>
  </si>
  <si>
    <t>Živa voda d.o.o.</t>
  </si>
  <si>
    <t>86255713939</t>
  </si>
  <si>
    <t>10020 Zagreb</t>
  </si>
  <si>
    <t>OSTALE USLUGE</t>
  </si>
  <si>
    <t>VODOOPSKRBA I ODVODNJA</t>
  </si>
  <si>
    <t>83416546499</t>
  </si>
  <si>
    <t>EUROKOD Pisačić d.o.o.</t>
  </si>
  <si>
    <t>83291048420</t>
  </si>
  <si>
    <t>10000 Zagreb</t>
  </si>
  <si>
    <t>USLUGE TEKUĆEG I INVESTICIJSKOG ODRŽAVANJA</t>
  </si>
  <si>
    <t>MOJE BOJE d.o.o.</t>
  </si>
  <si>
    <t>82612647503</t>
  </si>
  <si>
    <t>MATERIJAL I DIJELOVI ZA TEKUĆE I INVESTICIJSKO ODRŽAVANJE</t>
  </si>
  <si>
    <t>ZET d.o.o.</t>
  </si>
  <si>
    <t>82031999604</t>
  </si>
  <si>
    <t>USLUGE TELEFONA, POŠTE I PRIJEVOZA</t>
  </si>
  <si>
    <t>AGRODALM d.o.o.</t>
  </si>
  <si>
    <t>80649374262</t>
  </si>
  <si>
    <t>UREDSKI MATERIJAL I OSTALI MATERIJALNI RASHODI</t>
  </si>
  <si>
    <t>MATERIJAL I SIROVINE</t>
  </si>
  <si>
    <t>ZIP COMMERCE</t>
  </si>
  <si>
    <t>79630748621</t>
  </si>
  <si>
    <t>HRVATSKA ZAJEDNICA OŠ</t>
  </si>
  <si>
    <t>78661516143</t>
  </si>
  <si>
    <t>USLUGE PROMIDŽBE I INFORMIRANJA</t>
  </si>
  <si>
    <t>KLARA D.D.</t>
  </si>
  <si>
    <t>76842508189</t>
  </si>
  <si>
    <t>ZATEZNE KAMATE</t>
  </si>
  <si>
    <t>OTIS DIZALA DOO</t>
  </si>
  <si>
    <t>76080865307</t>
  </si>
  <si>
    <t>SREĆKO TOURS</t>
  </si>
  <si>
    <t>74454217661</t>
  </si>
  <si>
    <t>VRBOVEC</t>
  </si>
  <si>
    <t>Pučko otvoreno učilište PETAR ZRINSKI</t>
  </si>
  <si>
    <t>72126416187</t>
  </si>
  <si>
    <t>STRUČNO USAVRŠAVANJE ZAPOSLENIKA</t>
  </si>
  <si>
    <t>OPTIMUS LAB</t>
  </si>
  <si>
    <t>71981294715</t>
  </si>
  <si>
    <t>ČAKOVEC</t>
  </si>
  <si>
    <t>RAČUNALNE USLUGE</t>
  </si>
  <si>
    <t>BAUHAUS-ZAGREB K.D.</t>
  </si>
  <si>
    <t>71642207963</t>
  </si>
  <si>
    <t>TELEMACH D.O.O.</t>
  </si>
  <si>
    <t>70133616033</t>
  </si>
  <si>
    <t>FERO-TERM d.o.o.</t>
  </si>
  <si>
    <t>69638067216</t>
  </si>
  <si>
    <t>HRT</t>
  </si>
  <si>
    <t>68419124305</t>
  </si>
  <si>
    <t>NARODNE NOVINE</t>
  </si>
  <si>
    <t>64546066176</t>
  </si>
  <si>
    <t>100020 NOVI ZAGREB</t>
  </si>
  <si>
    <t>Bačelić d.o.o.</t>
  </si>
  <si>
    <t>62969535840</t>
  </si>
  <si>
    <t>10010 Zagreb</t>
  </si>
  <si>
    <t>DUBROVNIK SUN</t>
  </si>
  <si>
    <t>60174672203</t>
  </si>
  <si>
    <t>DUBROVNIK</t>
  </si>
  <si>
    <t>SLUŽBENA PUTOVANJA</t>
  </si>
  <si>
    <t>HB PRODUKT d.o.o.</t>
  </si>
  <si>
    <t>59737374721</t>
  </si>
  <si>
    <t>31000 Osijek</t>
  </si>
  <si>
    <t>ŠKVORC INFORMATIKA D.O.O.</t>
  </si>
  <si>
    <t>59573008480</t>
  </si>
  <si>
    <t>EURO ROSA IP d.o.o.</t>
  </si>
  <si>
    <t>58421021869</t>
  </si>
  <si>
    <t>MAGTEH d.o.o.</t>
  </si>
  <si>
    <t>56295295765</t>
  </si>
  <si>
    <t>VELIKA MLAKA</t>
  </si>
  <si>
    <t>IGOMAT D.O.O.</t>
  </si>
  <si>
    <t>55662000497</t>
  </si>
  <si>
    <t>BREGANA</t>
  </si>
  <si>
    <t>METUS d.o.o.</t>
  </si>
  <si>
    <t>53541810928</t>
  </si>
  <si>
    <t>10431 SVETA NEDELJA</t>
  </si>
  <si>
    <t>NEB-TRGOVINA D.O.O.</t>
  </si>
  <si>
    <t>49445479034</t>
  </si>
  <si>
    <t>10020 ZAGREB</t>
  </si>
  <si>
    <t>ELLABO</t>
  </si>
  <si>
    <t>48062605125</t>
  </si>
  <si>
    <t>SAVA OSIGURANJE d.d., Podružnica Hrvatska</t>
  </si>
  <si>
    <t>45237012600</t>
  </si>
  <si>
    <t>10110 Zagreb</t>
  </si>
  <si>
    <t>PREMIJE OSIGURANJA</t>
  </si>
  <si>
    <t>POSLOVNI EDUKATOR</t>
  </si>
  <si>
    <t>45065170578</t>
  </si>
  <si>
    <t>KAŠTEL SUĆURAC</t>
  </si>
  <si>
    <t>VINDIJA - CRVENI</t>
  </si>
  <si>
    <t>44138062462</t>
  </si>
  <si>
    <t>VARAŽDIN</t>
  </si>
  <si>
    <t>HEP PLIN</t>
  </si>
  <si>
    <t>41317489366</t>
  </si>
  <si>
    <t>Osijek</t>
  </si>
  <si>
    <t>ENERGIJA</t>
  </si>
  <si>
    <t>INSAKO</t>
  </si>
  <si>
    <t>39851720584</t>
  </si>
  <si>
    <t>ETNA COLOR d.o.o.</t>
  </si>
  <si>
    <t>36733971124</t>
  </si>
  <si>
    <t>A1 Hrvatska</t>
  </si>
  <si>
    <t>29524210204</t>
  </si>
  <si>
    <t>MARBET D.O.O.</t>
  </si>
  <si>
    <t>26099070537</t>
  </si>
  <si>
    <t>PODRAVKA</t>
  </si>
  <si>
    <t>18928523252</t>
  </si>
  <si>
    <t>KOPRIVNICA</t>
  </si>
  <si>
    <t>Ledo plus d.o.o</t>
  </si>
  <si>
    <t>07179054100</t>
  </si>
  <si>
    <t>GLOBAL DISTRI d.o.o.</t>
  </si>
  <si>
    <t>05743327409</t>
  </si>
  <si>
    <t>SAMOBOR</t>
  </si>
  <si>
    <t>EKO PRIJEVOZ d.o.o.</t>
  </si>
  <si>
    <t>03750497372</t>
  </si>
  <si>
    <t>PLAĆE ZA REDOVAN RAD</t>
  </si>
  <si>
    <t>NAKNADE ZA PRIJEVOZ, ZA RAD NA TERENU I ODVOJENI ŽIVOT</t>
  </si>
  <si>
    <t>OSTALE NAKNADE TROŠKOVA ZAPOSLENIMA</t>
  </si>
  <si>
    <t>INTELEKTUALNE I OSOBNE USLUGE</t>
  </si>
  <si>
    <t>NAKNADE ZA RAD PREDSTAVNIČKIH I IZVRŠNIH TIJELA I SLIČNO</t>
  </si>
  <si>
    <t>Sveukupno:</t>
  </si>
  <si>
    <t>PLAĆE ZA REDOVAN RAD MZO</t>
  </si>
  <si>
    <t>PLAĆE ZA PREKOVREMENI RAD MZO</t>
  </si>
  <si>
    <t>PLAĆE ZA PREKOVREMENI RAD</t>
  </si>
  <si>
    <t>PLAĆE ZA POSEBNE UVJETE RADA MZO</t>
  </si>
  <si>
    <t>OSTALI RASHODI ZA ZAPOSLENE MZO</t>
  </si>
  <si>
    <t>OSTALI RASHODI ZA ZAPOSLENE</t>
  </si>
  <si>
    <t>DOPRINOSI ZA ZDRAVSTVENO OSIGURANJE MZO</t>
  </si>
  <si>
    <t xml:space="preserve">DOPRINOSI ZA ZDRAVSTVENO OSIGURANJE </t>
  </si>
  <si>
    <t>NAKNADE ZA PRIJEVOZ, ZA RAD NA TERENU I ODVOJENI ŽIVOT MZO</t>
  </si>
  <si>
    <t>PRISTOJBE I NAKNADE MZO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</si>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</sst>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91" zoomScaleNormal="100" workbookViewId="0">
      <selection activeCell="D122" sqref="D1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134.19999999999999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134.19999999999999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90</v>
      </c>
      <c r="E9" s="10">
        <v>3236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39.9</v>
      </c>
      <c r="E11" s="10">
        <v>4221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26.9</v>
      </c>
      <c r="E12" s="10">
        <v>4222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66.8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693.75</v>
      </c>
      <c r="E14" s="10">
        <v>3235</v>
      </c>
      <c r="F14" s="9" t="s">
        <v>28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693.75</v>
      </c>
      <c r="E15" s="23"/>
      <c r="F15" s="25"/>
      <c r="G15" s="26"/>
    </row>
    <row r="16" spans="1:7" x14ac:dyDescent="0.25">
      <c r="A16" s="9" t="s">
        <v>29</v>
      </c>
      <c r="B16" s="14" t="s">
        <v>30</v>
      </c>
      <c r="C16" s="10" t="s">
        <v>18</v>
      </c>
      <c r="D16" s="18">
        <v>63.4</v>
      </c>
      <c r="E16" s="10">
        <v>3431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63.4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106.2</v>
      </c>
      <c r="E18" s="10">
        <v>3234</v>
      </c>
      <c r="F18" s="9" t="s">
        <v>35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106.2</v>
      </c>
      <c r="E19" s="23"/>
      <c r="F19" s="25"/>
      <c r="G19" s="26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214.23</v>
      </c>
      <c r="E20" s="10">
        <v>3239</v>
      </c>
      <c r="F20" s="9" t="s">
        <v>39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214.23</v>
      </c>
      <c r="E21" s="23"/>
      <c r="F21" s="25"/>
      <c r="G21" s="26"/>
    </row>
    <row r="22" spans="1:7" x14ac:dyDescent="0.25">
      <c r="A22" s="9" t="s">
        <v>40</v>
      </c>
      <c r="B22" s="14" t="s">
        <v>41</v>
      </c>
      <c r="C22" s="10" t="s">
        <v>27</v>
      </c>
      <c r="D22" s="18">
        <v>970.22</v>
      </c>
      <c r="E22" s="10">
        <v>3234</v>
      </c>
      <c r="F22" s="9" t="s">
        <v>35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970.22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593.75</v>
      </c>
      <c r="E24" s="10">
        <v>3232</v>
      </c>
      <c r="F24" s="9" t="s">
        <v>45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593.75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27</v>
      </c>
      <c r="D26" s="18">
        <v>103.85</v>
      </c>
      <c r="E26" s="10">
        <v>3224</v>
      </c>
      <c r="F26" s="9" t="s">
        <v>48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103.85</v>
      </c>
      <c r="E27" s="23"/>
      <c r="F27" s="25"/>
      <c r="G27" s="26"/>
    </row>
    <row r="28" spans="1:7" x14ac:dyDescent="0.25">
      <c r="A28" s="9" t="s">
        <v>49</v>
      </c>
      <c r="B28" s="14" t="s">
        <v>50</v>
      </c>
      <c r="C28" s="10" t="s">
        <v>27</v>
      </c>
      <c r="D28" s="18">
        <v>37191.730000000003</v>
      </c>
      <c r="E28" s="10">
        <v>3231</v>
      </c>
      <c r="F28" s="9" t="s">
        <v>51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37191.730000000003</v>
      </c>
      <c r="E29" s="23"/>
      <c r="F29" s="25"/>
      <c r="G29" s="26"/>
    </row>
    <row r="30" spans="1:7" x14ac:dyDescent="0.25">
      <c r="A30" s="9" t="s">
        <v>52</v>
      </c>
      <c r="B30" s="14" t="s">
        <v>53</v>
      </c>
      <c r="C30" s="10" t="s">
        <v>27</v>
      </c>
      <c r="D30" s="18">
        <v>72.69</v>
      </c>
      <c r="E30" s="10">
        <v>3221</v>
      </c>
      <c r="F30" s="9" t="s">
        <v>54</v>
      </c>
      <c r="G30" s="27" t="s">
        <v>14</v>
      </c>
    </row>
    <row r="31" spans="1:7" x14ac:dyDescent="0.25">
      <c r="A31" s="9"/>
      <c r="B31" s="14"/>
      <c r="C31" s="10"/>
      <c r="D31" s="18">
        <v>7611.45</v>
      </c>
      <c r="E31" s="10">
        <v>3222</v>
      </c>
      <c r="F31" s="9" t="s">
        <v>55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SUM(D30:D31)</f>
        <v>7684.1399999999994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27</v>
      </c>
      <c r="D33" s="18">
        <v>33.5</v>
      </c>
      <c r="E33" s="10">
        <v>3224</v>
      </c>
      <c r="F33" s="9" t="s">
        <v>48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33.5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27</v>
      </c>
      <c r="D35" s="18">
        <v>70</v>
      </c>
      <c r="E35" s="10">
        <v>3233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70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27</v>
      </c>
      <c r="D37" s="18">
        <v>5870.68</v>
      </c>
      <c r="E37" s="10">
        <v>3222</v>
      </c>
      <c r="F37" s="9" t="s">
        <v>55</v>
      </c>
      <c r="G37" s="27" t="s">
        <v>14</v>
      </c>
    </row>
    <row r="38" spans="1:7" x14ac:dyDescent="0.25">
      <c r="A38" s="9"/>
      <c r="B38" s="14"/>
      <c r="C38" s="10"/>
      <c r="D38" s="18">
        <v>533.57000000000005</v>
      </c>
      <c r="E38" s="10">
        <v>3433</v>
      </c>
      <c r="F38" s="9" t="s">
        <v>63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6404.25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27</v>
      </c>
      <c r="D40" s="18">
        <v>157.51</v>
      </c>
      <c r="E40" s="10">
        <v>3239</v>
      </c>
      <c r="F40" s="9" t="s">
        <v>39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157.51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846</v>
      </c>
      <c r="E42" s="10">
        <v>3231</v>
      </c>
      <c r="F42" s="9" t="s">
        <v>51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846</v>
      </c>
      <c r="E43" s="23"/>
      <c r="F43" s="25"/>
      <c r="G43" s="26"/>
    </row>
    <row r="44" spans="1:7" x14ac:dyDescent="0.25">
      <c r="A44" s="9" t="s">
        <v>69</v>
      </c>
      <c r="B44" s="14" t="s">
        <v>70</v>
      </c>
      <c r="C44" s="10" t="s">
        <v>44</v>
      </c>
      <c r="D44" s="18">
        <v>647.98</v>
      </c>
      <c r="E44" s="10">
        <v>3213</v>
      </c>
      <c r="F44" s="9" t="s">
        <v>71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647.98</v>
      </c>
      <c r="E45" s="23"/>
      <c r="F45" s="25"/>
      <c r="G45" s="26"/>
    </row>
    <row r="46" spans="1:7" x14ac:dyDescent="0.25">
      <c r="A46" s="9" t="s">
        <v>72</v>
      </c>
      <c r="B46" s="14" t="s">
        <v>73</v>
      </c>
      <c r="C46" s="10" t="s">
        <v>74</v>
      </c>
      <c r="D46" s="18">
        <v>393.76</v>
      </c>
      <c r="E46" s="10">
        <v>3238</v>
      </c>
      <c r="F46" s="9" t="s">
        <v>75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393.76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27</v>
      </c>
      <c r="D48" s="18">
        <v>131.38</v>
      </c>
      <c r="E48" s="10">
        <v>3224</v>
      </c>
      <c r="F48" s="9" t="s">
        <v>48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131.38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27</v>
      </c>
      <c r="D50" s="18">
        <v>68.64</v>
      </c>
      <c r="E50" s="10">
        <v>3231</v>
      </c>
      <c r="F50" s="9" t="s">
        <v>51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68.64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27</v>
      </c>
      <c r="D52" s="18">
        <v>23.98</v>
      </c>
      <c r="E52" s="10">
        <v>3224</v>
      </c>
      <c r="F52" s="9" t="s">
        <v>48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23.98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27</v>
      </c>
      <c r="D54" s="18">
        <v>21.24</v>
      </c>
      <c r="E54" s="10">
        <v>3239</v>
      </c>
      <c r="F54" s="9" t="s">
        <v>39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21.24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86</v>
      </c>
      <c r="D56" s="18">
        <v>678.13</v>
      </c>
      <c r="E56" s="10">
        <v>3221</v>
      </c>
      <c r="F56" s="9" t="s">
        <v>54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678.13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89</v>
      </c>
      <c r="D58" s="18">
        <v>32.299999999999997</v>
      </c>
      <c r="E58" s="10">
        <v>3224</v>
      </c>
      <c r="F58" s="9" t="s">
        <v>48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32.299999999999997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92</v>
      </c>
      <c r="D60" s="18">
        <v>1450.2</v>
      </c>
      <c r="E60" s="10">
        <v>3211</v>
      </c>
      <c r="F60" s="9" t="s">
        <v>93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1450.2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96</v>
      </c>
      <c r="D62" s="18">
        <v>5888.75</v>
      </c>
      <c r="E62" s="10">
        <v>3232</v>
      </c>
      <c r="F62" s="9" t="s">
        <v>45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5888.75</v>
      </c>
      <c r="E63" s="23"/>
      <c r="F63" s="25"/>
      <c r="G63" s="26"/>
    </row>
    <row r="64" spans="1:7" x14ac:dyDescent="0.25">
      <c r="A64" s="9" t="s">
        <v>97</v>
      </c>
      <c r="B64" s="14" t="s">
        <v>98</v>
      </c>
      <c r="C64" s="10" t="s">
        <v>27</v>
      </c>
      <c r="D64" s="18">
        <v>191.6</v>
      </c>
      <c r="E64" s="10">
        <v>3221</v>
      </c>
      <c r="F64" s="9" t="s">
        <v>54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191.6</v>
      </c>
      <c r="E65" s="23"/>
      <c r="F65" s="25"/>
      <c r="G65" s="26"/>
    </row>
    <row r="66" spans="1:7" x14ac:dyDescent="0.25">
      <c r="A66" s="9" t="s">
        <v>99</v>
      </c>
      <c r="B66" s="14" t="s">
        <v>100</v>
      </c>
      <c r="C66" s="10" t="s">
        <v>44</v>
      </c>
      <c r="D66" s="18">
        <v>331.76</v>
      </c>
      <c r="E66" s="10">
        <v>3221</v>
      </c>
      <c r="F66" s="9" t="s">
        <v>54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331.76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 t="s">
        <v>103</v>
      </c>
      <c r="D68" s="18">
        <v>858.75</v>
      </c>
      <c r="E68" s="10">
        <v>3232</v>
      </c>
      <c r="F68" s="9" t="s">
        <v>45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858.75</v>
      </c>
      <c r="E69" s="23"/>
      <c r="F69" s="25"/>
      <c r="G69" s="26"/>
    </row>
    <row r="70" spans="1:7" x14ac:dyDescent="0.25">
      <c r="A70" s="9" t="s">
        <v>104</v>
      </c>
      <c r="B70" s="14" t="s">
        <v>105</v>
      </c>
      <c r="C70" s="10" t="s">
        <v>106</v>
      </c>
      <c r="D70" s="18">
        <v>3819.7</v>
      </c>
      <c r="E70" s="10">
        <v>3222</v>
      </c>
      <c r="F70" s="9" t="s">
        <v>55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3819.7</v>
      </c>
      <c r="E71" s="23"/>
      <c r="F71" s="25"/>
      <c r="G71" s="26"/>
    </row>
    <row r="72" spans="1:7" x14ac:dyDescent="0.25">
      <c r="A72" s="9" t="s">
        <v>107</v>
      </c>
      <c r="B72" s="14" t="s">
        <v>108</v>
      </c>
      <c r="C72" s="10" t="s">
        <v>109</v>
      </c>
      <c r="D72" s="18">
        <v>69.680000000000007</v>
      </c>
      <c r="E72" s="10">
        <v>3232</v>
      </c>
      <c r="F72" s="9" t="s">
        <v>45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69.680000000000007</v>
      </c>
      <c r="E73" s="23"/>
      <c r="F73" s="25"/>
      <c r="G73" s="26"/>
    </row>
    <row r="74" spans="1:7" x14ac:dyDescent="0.25">
      <c r="A74" s="9" t="s">
        <v>110</v>
      </c>
      <c r="B74" s="14" t="s">
        <v>111</v>
      </c>
      <c r="C74" s="10" t="s">
        <v>112</v>
      </c>
      <c r="D74" s="18">
        <v>1920.66</v>
      </c>
      <c r="E74" s="10">
        <v>3221</v>
      </c>
      <c r="F74" s="9" t="s">
        <v>54</v>
      </c>
      <c r="G74" s="27" t="s">
        <v>14</v>
      </c>
    </row>
    <row r="75" spans="1:7" x14ac:dyDescent="0.25">
      <c r="A75" s="9"/>
      <c r="B75" s="14"/>
      <c r="C75" s="10"/>
      <c r="D75" s="18">
        <v>112.5</v>
      </c>
      <c r="E75" s="10">
        <v>3231</v>
      </c>
      <c r="F75" s="9" t="s">
        <v>51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2033.16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27</v>
      </c>
      <c r="D77" s="18">
        <v>49.01</v>
      </c>
      <c r="E77" s="10">
        <v>3224</v>
      </c>
      <c r="F77" s="9" t="s">
        <v>48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49.01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117</v>
      </c>
      <c r="D79" s="18">
        <v>5606.37</v>
      </c>
      <c r="E79" s="10">
        <v>3292</v>
      </c>
      <c r="F79" s="9" t="s">
        <v>118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5606.37</v>
      </c>
      <c r="E80" s="23"/>
      <c r="F80" s="25"/>
      <c r="G80" s="26"/>
    </row>
    <row r="81" spans="1:7" x14ac:dyDescent="0.25">
      <c r="A81" s="9" t="s">
        <v>119</v>
      </c>
      <c r="B81" s="14" t="s">
        <v>120</v>
      </c>
      <c r="C81" s="10" t="s">
        <v>121</v>
      </c>
      <c r="D81" s="18">
        <v>171</v>
      </c>
      <c r="E81" s="10">
        <v>3221</v>
      </c>
      <c r="F81" s="9" t="s">
        <v>54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171</v>
      </c>
      <c r="E82" s="23"/>
      <c r="F82" s="25"/>
      <c r="G82" s="26"/>
    </row>
    <row r="83" spans="1:7" x14ac:dyDescent="0.25">
      <c r="A83" s="9" t="s">
        <v>122</v>
      </c>
      <c r="B83" s="14" t="s">
        <v>123</v>
      </c>
      <c r="C83" s="10" t="s">
        <v>124</v>
      </c>
      <c r="D83" s="18">
        <v>3304.84</v>
      </c>
      <c r="E83" s="10">
        <v>3222</v>
      </c>
      <c r="F83" s="9" t="s">
        <v>55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3304.84</v>
      </c>
      <c r="E84" s="23"/>
      <c r="F84" s="25"/>
      <c r="G84" s="26"/>
    </row>
    <row r="85" spans="1:7" x14ac:dyDescent="0.25">
      <c r="A85" s="9" t="s">
        <v>125</v>
      </c>
      <c r="B85" s="14" t="s">
        <v>126</v>
      </c>
      <c r="C85" s="10" t="s">
        <v>127</v>
      </c>
      <c r="D85" s="18">
        <v>8038.14</v>
      </c>
      <c r="E85" s="10">
        <v>3223</v>
      </c>
      <c r="F85" s="9" t="s">
        <v>128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8038.14</v>
      </c>
      <c r="E86" s="23"/>
      <c r="F86" s="25"/>
      <c r="G86" s="26"/>
    </row>
    <row r="87" spans="1:7" x14ac:dyDescent="0.25">
      <c r="A87" s="9" t="s">
        <v>129</v>
      </c>
      <c r="B87" s="14" t="s">
        <v>130</v>
      </c>
      <c r="C87" s="10" t="s">
        <v>27</v>
      </c>
      <c r="D87" s="18">
        <v>231.6</v>
      </c>
      <c r="E87" s="10">
        <v>3221</v>
      </c>
      <c r="F87" s="9" t="s">
        <v>54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231.6</v>
      </c>
      <c r="E88" s="23"/>
      <c r="F88" s="25"/>
      <c r="G88" s="26"/>
    </row>
    <row r="89" spans="1:7" x14ac:dyDescent="0.25">
      <c r="A89" s="9" t="s">
        <v>131</v>
      </c>
      <c r="B89" s="14" t="s">
        <v>132</v>
      </c>
      <c r="C89" s="10" t="s">
        <v>27</v>
      </c>
      <c r="D89" s="18">
        <v>72.59</v>
      </c>
      <c r="E89" s="10">
        <v>3224</v>
      </c>
      <c r="F89" s="9" t="s">
        <v>48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72.59</v>
      </c>
      <c r="E90" s="23"/>
      <c r="F90" s="25"/>
      <c r="G90" s="26"/>
    </row>
    <row r="91" spans="1:7" x14ac:dyDescent="0.25">
      <c r="A91" s="9" t="s">
        <v>133</v>
      </c>
      <c r="B91" s="14" t="s">
        <v>134</v>
      </c>
      <c r="C91" s="10" t="s">
        <v>27</v>
      </c>
      <c r="D91" s="18">
        <v>43.8</v>
      </c>
      <c r="E91" s="10">
        <v>3231</v>
      </c>
      <c r="F91" s="9" t="s">
        <v>51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43.8</v>
      </c>
      <c r="E92" s="23"/>
      <c r="F92" s="25"/>
      <c r="G92" s="26"/>
    </row>
    <row r="93" spans="1:7" x14ac:dyDescent="0.25">
      <c r="A93" s="9" t="s">
        <v>135</v>
      </c>
      <c r="B93" s="14" t="s">
        <v>136</v>
      </c>
      <c r="C93" s="10" t="s">
        <v>27</v>
      </c>
      <c r="D93" s="18">
        <v>250.38</v>
      </c>
      <c r="E93" s="10">
        <v>3221</v>
      </c>
      <c r="F93" s="9" t="s">
        <v>54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250.38</v>
      </c>
      <c r="E94" s="23"/>
      <c r="F94" s="25"/>
      <c r="G94" s="26"/>
    </row>
    <row r="95" spans="1:7" x14ac:dyDescent="0.25">
      <c r="A95" s="9" t="s">
        <v>137</v>
      </c>
      <c r="B95" s="14" t="s">
        <v>138</v>
      </c>
      <c r="C95" s="10" t="s">
        <v>139</v>
      </c>
      <c r="D95" s="18">
        <v>710.95</v>
      </c>
      <c r="E95" s="10">
        <v>3222</v>
      </c>
      <c r="F95" s="9" t="s">
        <v>55</v>
      </c>
      <c r="G95" s="27" t="s">
        <v>14</v>
      </c>
    </row>
    <row r="96" spans="1:7" x14ac:dyDescent="0.25">
      <c r="A96" s="9"/>
      <c r="B96" s="14"/>
      <c r="C96" s="10"/>
      <c r="D96" s="18">
        <v>48.11</v>
      </c>
      <c r="E96" s="10">
        <v>3431</v>
      </c>
      <c r="F96" s="9" t="s">
        <v>31</v>
      </c>
      <c r="G96" s="28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SUM(D95:D96)</f>
        <v>759.06000000000006</v>
      </c>
      <c r="E97" s="23"/>
      <c r="F97" s="25"/>
      <c r="G97" s="26"/>
    </row>
    <row r="98" spans="1:7" x14ac:dyDescent="0.25">
      <c r="A98" s="9" t="s">
        <v>140</v>
      </c>
      <c r="B98" s="14" t="s">
        <v>141</v>
      </c>
      <c r="C98" s="10" t="s">
        <v>27</v>
      </c>
      <c r="D98" s="18">
        <v>545.26</v>
      </c>
      <c r="E98" s="10">
        <v>3222</v>
      </c>
      <c r="F98" s="9" t="s">
        <v>55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545.26</v>
      </c>
      <c r="E99" s="23"/>
      <c r="F99" s="25"/>
      <c r="G99" s="26"/>
    </row>
    <row r="100" spans="1:7" x14ac:dyDescent="0.25">
      <c r="A100" s="9" t="s">
        <v>142</v>
      </c>
      <c r="B100" s="14" t="s">
        <v>143</v>
      </c>
      <c r="C100" s="10" t="s">
        <v>144</v>
      </c>
      <c r="D100" s="18">
        <v>344.7</v>
      </c>
      <c r="E100" s="10">
        <v>3221</v>
      </c>
      <c r="F100" s="9" t="s">
        <v>54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344.7</v>
      </c>
      <c r="E101" s="23"/>
      <c r="F101" s="25"/>
      <c r="G101" s="26"/>
    </row>
    <row r="102" spans="1:7" x14ac:dyDescent="0.25">
      <c r="A102" s="9" t="s">
        <v>145</v>
      </c>
      <c r="B102" s="14" t="s">
        <v>146</v>
      </c>
      <c r="C102" s="10" t="s">
        <v>18</v>
      </c>
      <c r="D102" s="18">
        <v>348</v>
      </c>
      <c r="E102" s="10">
        <v>3231</v>
      </c>
      <c r="F102" s="9" t="s">
        <v>51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348</v>
      </c>
      <c r="E103" s="23"/>
      <c r="F103" s="25"/>
      <c r="G103" s="26"/>
    </row>
    <row r="104" spans="1:7" x14ac:dyDescent="0.25">
      <c r="A104" s="9"/>
      <c r="B104" s="14"/>
      <c r="C104" s="10"/>
      <c r="D104" s="18">
        <v>204190.96</v>
      </c>
      <c r="E104" s="10">
        <v>3111</v>
      </c>
      <c r="F104" s="9" t="s">
        <v>153</v>
      </c>
      <c r="G104" s="27" t="s">
        <v>14</v>
      </c>
    </row>
    <row r="105" spans="1:7" x14ac:dyDescent="0.25">
      <c r="A105" s="9"/>
      <c r="B105" s="14"/>
      <c r="C105" s="10"/>
      <c r="D105" s="18">
        <v>46669.5</v>
      </c>
      <c r="E105" s="10">
        <v>3111</v>
      </c>
      <c r="F105" s="9" t="s">
        <v>147</v>
      </c>
      <c r="G105" s="28" t="s">
        <v>14</v>
      </c>
    </row>
    <row r="106" spans="1:7" x14ac:dyDescent="0.25">
      <c r="A106" s="9"/>
      <c r="B106" s="14"/>
      <c r="C106" s="10"/>
      <c r="D106" s="18">
        <v>15501.48</v>
      </c>
      <c r="E106" s="10">
        <v>3113</v>
      </c>
      <c r="F106" s="9" t="s">
        <v>154</v>
      </c>
      <c r="G106" s="28" t="s">
        <v>14</v>
      </c>
    </row>
    <row r="107" spans="1:7" x14ac:dyDescent="0.25">
      <c r="A107" s="9"/>
      <c r="B107" s="14"/>
      <c r="C107" s="10"/>
      <c r="D107" s="18">
        <v>4211.2299999999996</v>
      </c>
      <c r="E107" s="10">
        <v>3113</v>
      </c>
      <c r="F107" s="9" t="s">
        <v>155</v>
      </c>
      <c r="G107" s="28" t="s">
        <v>14</v>
      </c>
    </row>
    <row r="108" spans="1:7" x14ac:dyDescent="0.25">
      <c r="A108" s="9"/>
      <c r="B108" s="14"/>
      <c r="C108" s="10"/>
      <c r="D108" s="18">
        <v>6914.87</v>
      </c>
      <c r="E108" s="10">
        <v>3114</v>
      </c>
      <c r="F108" s="9" t="s">
        <v>156</v>
      </c>
      <c r="G108" s="28" t="s">
        <v>14</v>
      </c>
    </row>
    <row r="109" spans="1:7" x14ac:dyDescent="0.25">
      <c r="A109" s="9"/>
      <c r="B109" s="14"/>
      <c r="C109" s="10"/>
      <c r="D109" s="18">
        <v>937.16</v>
      </c>
      <c r="E109" s="10">
        <v>3121</v>
      </c>
      <c r="F109" s="9" t="s">
        <v>157</v>
      </c>
      <c r="G109" s="28" t="s">
        <v>14</v>
      </c>
    </row>
    <row r="110" spans="1:7" ht="17.25" customHeight="1" x14ac:dyDescent="0.25">
      <c r="A110" s="9"/>
      <c r="B110" s="14"/>
      <c r="C110" s="10"/>
      <c r="D110" s="18">
        <v>567.37</v>
      </c>
      <c r="E110" s="10">
        <v>3121</v>
      </c>
      <c r="F110" s="9" t="s">
        <v>158</v>
      </c>
      <c r="G110" s="28" t="s">
        <v>14</v>
      </c>
    </row>
    <row r="111" spans="1:7" x14ac:dyDescent="0.25">
      <c r="A111" s="9"/>
      <c r="B111" s="14"/>
      <c r="C111" s="10"/>
      <c r="D111" s="18">
        <v>36767.269999999997</v>
      </c>
      <c r="E111" s="10">
        <v>3132</v>
      </c>
      <c r="F111" s="9" t="s">
        <v>159</v>
      </c>
      <c r="G111" s="28" t="s">
        <v>14</v>
      </c>
    </row>
    <row r="112" spans="1:7" x14ac:dyDescent="0.25">
      <c r="A112" s="9"/>
      <c r="B112" s="14"/>
      <c r="C112" s="10"/>
      <c r="D112" s="18">
        <v>8314.81</v>
      </c>
      <c r="E112" s="10">
        <v>3132</v>
      </c>
      <c r="F112" s="9" t="s">
        <v>160</v>
      </c>
      <c r="G112" s="28" t="s">
        <v>14</v>
      </c>
    </row>
    <row r="113" spans="1:7" x14ac:dyDescent="0.25">
      <c r="A113" s="9"/>
      <c r="B113" s="14"/>
      <c r="C113" s="10"/>
      <c r="D113" s="18">
        <v>4942.38</v>
      </c>
      <c r="E113" s="10">
        <v>3212</v>
      </c>
      <c r="F113" s="9" t="s">
        <v>161</v>
      </c>
      <c r="G113" s="28" t="s">
        <v>14</v>
      </c>
    </row>
    <row r="114" spans="1:7" x14ac:dyDescent="0.25">
      <c r="A114" s="9"/>
      <c r="B114" s="14"/>
      <c r="C114" s="10"/>
      <c r="D114" s="18">
        <v>1519.4</v>
      </c>
      <c r="E114" s="10">
        <v>3212</v>
      </c>
      <c r="F114" s="9" t="s">
        <v>148</v>
      </c>
      <c r="G114" s="28" t="s">
        <v>14</v>
      </c>
    </row>
    <row r="115" spans="1:7" x14ac:dyDescent="0.25">
      <c r="A115" s="9"/>
      <c r="B115" s="14"/>
      <c r="C115" s="10"/>
      <c r="D115" s="18">
        <v>780</v>
      </c>
      <c r="E115" s="10">
        <v>3211</v>
      </c>
      <c r="F115" s="9" t="s">
        <v>93</v>
      </c>
      <c r="G115" s="28" t="s">
        <v>14</v>
      </c>
    </row>
    <row r="116" spans="1:7" x14ac:dyDescent="0.25">
      <c r="A116" s="9"/>
      <c r="B116" s="14"/>
      <c r="C116" s="10"/>
      <c r="D116" s="18">
        <v>226</v>
      </c>
      <c r="E116" s="10">
        <v>3295</v>
      </c>
      <c r="F116" s="9" t="s">
        <v>162</v>
      </c>
      <c r="G116" s="28" t="s">
        <v>14</v>
      </c>
    </row>
    <row r="117" spans="1:7" x14ac:dyDescent="0.25">
      <c r="A117" s="9"/>
      <c r="B117" s="14"/>
      <c r="C117" s="10"/>
      <c r="D117" s="18">
        <v>199.25</v>
      </c>
      <c r="E117" s="10">
        <v>3214</v>
      </c>
      <c r="F117" s="9" t="s">
        <v>149</v>
      </c>
      <c r="G117" s="28" t="s">
        <v>14</v>
      </c>
    </row>
    <row r="118" spans="1:7" x14ac:dyDescent="0.25">
      <c r="A118" s="9"/>
      <c r="B118" s="14"/>
      <c r="C118" s="10"/>
      <c r="D118" s="18">
        <v>285.83</v>
      </c>
      <c r="E118" s="10">
        <v>3237</v>
      </c>
      <c r="F118" s="9" t="s">
        <v>150</v>
      </c>
      <c r="G118" s="28" t="s">
        <v>14</v>
      </c>
    </row>
    <row r="119" spans="1:7" x14ac:dyDescent="0.25">
      <c r="A119" s="9"/>
      <c r="B119" s="14"/>
      <c r="C119" s="10"/>
      <c r="D119" s="18">
        <v>692.8</v>
      </c>
      <c r="E119" s="10">
        <v>3291</v>
      </c>
      <c r="F119" s="9" t="s">
        <v>151</v>
      </c>
      <c r="G119" s="28" t="s">
        <v>14</v>
      </c>
    </row>
    <row r="120" spans="1:7" ht="21" customHeight="1" thickBot="1" x14ac:dyDescent="0.3">
      <c r="A120" s="21" t="s">
        <v>15</v>
      </c>
      <c r="B120" s="22"/>
      <c r="C120" s="23"/>
      <c r="D120" s="24">
        <f>SUM(D104:D119)</f>
        <v>332720.31</v>
      </c>
      <c r="E120" s="23"/>
      <c r="F120" s="25"/>
      <c r="G120" s="26"/>
    </row>
    <row r="121" spans="1:7" ht="15.75" thickBot="1" x14ac:dyDescent="0.3">
      <c r="A121" s="29" t="s">
        <v>152</v>
      </c>
      <c r="B121" s="30"/>
      <c r="C121" s="31"/>
      <c r="D121" s="32">
        <f>SUM(D8,D10,D13,D15,D17,D19,D21,D23,D25,D27,D29,D32,D34,D36,D39,D41,D43,D45,D47,D49,D51,D53,D55,D57,D59,D61,D63,D65,D67,D69,D71,D73,D76,D78,D80,D82,D84,D86,D88,D90,D92,D94,D97,D99,D101,D103,D120)</f>
        <v>424549.6</v>
      </c>
      <c r="E121" s="31"/>
      <c r="F121" s="33"/>
      <c r="G121" s="34"/>
    </row>
    <row r="122" spans="1:7" x14ac:dyDescent="0.25">
      <c r="A122" s="9"/>
      <c r="B122" s="14"/>
      <c r="C122" s="10"/>
      <c r="D122" s="18" t="s">
        <v>163</v>
      </c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2026-04-20T12:46:33Z</dcterms:modified>
</cp:coreProperties>
</file>