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RO\Desktop\TRANSPARAENTNOST\"/>
    </mc:Choice>
  </mc:AlternateContent>
  <bookViews>
    <workbookView xWindow="0" yWindow="0" windowWidth="23040" windowHeight="9072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D124" i="1" l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2" i="1" s="1"/>
</calcChain>
</file>

<file path=xl/sharedStrings.xml><?xml version="1.0" encoding="utf-8"?>
<sst xmlns="http://schemas.openxmlformats.org/spreadsheetml/2006/main" count="398" uniqueCount="182">
  <si>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</si>
  <si>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</si>
  <si>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</si>
  <si>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</si>
  <si>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</si>
  <si>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</si>
  <si>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</si>
  <si>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</si>
  <si>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SAVSKI GAJ_x000D_
REMETINEČKA C. 64A_x000D_
ZAGREB_x000D_
Tel: +385(1)6593620   Fax: +385(1)6552100_x000D_
OIB: 33995559159_x000D_
Mail: racunovodstvo.ossavskigaj@gmail.com_x000D_
IBAN: HR9023600001101422692</t>
  </si>
  <si>
    <t>Isplata Sredstava Za Razdoblje: 01.11.2025 Do 30.11.2025</t>
  </si>
  <si>
    <t>USTANOVA ZA ZDRAVSTVENU SKRB ARTEMIDA</t>
  </si>
  <si>
    <t>95268586703</t>
  </si>
  <si>
    <t>10000 ZAGREB</t>
  </si>
  <si>
    <t>ZDRAVSTVENE I VETERINARSKE USLUGE</t>
  </si>
  <si>
    <t>OŠ SAVSKI GAJ</t>
  </si>
  <si>
    <t>Ukupno:</t>
  </si>
  <si>
    <t>R-GLOBAL D.O.O</t>
  </si>
  <si>
    <t>93152082975</t>
  </si>
  <si>
    <t>ZAGREB</t>
  </si>
  <si>
    <t>ZAKUPNINE I NAJAMNINE</t>
  </si>
  <si>
    <t>TEHNOZAŠTITA D.O.O.</t>
  </si>
  <si>
    <t>92730179348</t>
  </si>
  <si>
    <t>OSTALE USLUGE</t>
  </si>
  <si>
    <t>JAVNA VATROGASNA POSTROJBA GRADA ZAGREBA</t>
  </si>
  <si>
    <t>92366589656</t>
  </si>
  <si>
    <t>AGROPROTEINKA-ENERGIJA d.o.o.</t>
  </si>
  <si>
    <t>90174095121</t>
  </si>
  <si>
    <t>10360 SESVETE</t>
  </si>
  <si>
    <t>KOMUNALNE USLUGE</t>
  </si>
  <si>
    <t>HRVATSKA POŠTA</t>
  </si>
  <si>
    <t>87311810356</t>
  </si>
  <si>
    <t>USLUGE TELEFONA, POŠTE I PRIJEVOZA</t>
  </si>
  <si>
    <t>Žac - Jelovečki - 95 d.o.o.</t>
  </si>
  <si>
    <t>87190278781</t>
  </si>
  <si>
    <t>10363 Belovar</t>
  </si>
  <si>
    <t>MATERIJAL I SIROVINE</t>
  </si>
  <si>
    <t>Živa voda d.o.o.</t>
  </si>
  <si>
    <t>86255713939</t>
  </si>
  <si>
    <t>10020 Zagreb</t>
  </si>
  <si>
    <t>FINA</t>
  </si>
  <si>
    <t>85821130368</t>
  </si>
  <si>
    <t>OSTALI NESPOMENUTI RASHODI POSLOVANJA</t>
  </si>
  <si>
    <t>ČISTOĆA</t>
  </si>
  <si>
    <t>85584865987</t>
  </si>
  <si>
    <t>MILI TECH D.O.O ZA USLUGU I TRGOVINU</t>
  </si>
  <si>
    <t>84755902576</t>
  </si>
  <si>
    <t>USLUGE TEKUĆEG I INVESTICIJSKOG ODRŽAVANJA</t>
  </si>
  <si>
    <t>VODOOPSKRBA I ODVODNJA</t>
  </si>
  <si>
    <t>83416546499</t>
  </si>
  <si>
    <t>D.B.T. d.o.o. poduzeće za trgovinu, uvoz-izvoz i proizvodnju metalnih izrađevina</t>
  </si>
  <si>
    <t>82650187489</t>
  </si>
  <si>
    <t>10290 Zaprešić</t>
  </si>
  <si>
    <t>MATERIJAL I DIJELOVI ZA TEKUĆE I INVESTICIJSKO ODRŽAVANJE</t>
  </si>
  <si>
    <t>MOJE BOJE d.o.o.</t>
  </si>
  <si>
    <t>82612647503</t>
  </si>
  <si>
    <t>AGRODALM d.o.o.</t>
  </si>
  <si>
    <t>80649374262</t>
  </si>
  <si>
    <t>URIHO</t>
  </si>
  <si>
    <t>77931216562</t>
  </si>
  <si>
    <t>SLUŽBENA ,RADNA I ZAŠTITNA ODJEĆA I OBUĆA</t>
  </si>
  <si>
    <t>KLARA D.D.</t>
  </si>
  <si>
    <t>76842508189</t>
  </si>
  <si>
    <t>STAKLARSKI OBRT ANDRIJEVI</t>
  </si>
  <si>
    <t>75998613534</t>
  </si>
  <si>
    <t>HRVATSKI ZAVOD ZA JAVNO ZDRAVSTVO</t>
  </si>
  <si>
    <t>75297532041</t>
  </si>
  <si>
    <t>SREĆKO TOURS</t>
  </si>
  <si>
    <t>74454217661</t>
  </si>
  <si>
    <t>VRBOVEC</t>
  </si>
  <si>
    <t>TRITEH d.o.o.</t>
  </si>
  <si>
    <t>72888268545</t>
  </si>
  <si>
    <t>Zagreb</t>
  </si>
  <si>
    <t>UČITELJSKI FAKULTET U ZAGREBU</t>
  </si>
  <si>
    <t>72226488129</t>
  </si>
  <si>
    <t>OPTIMUS LAB</t>
  </si>
  <si>
    <t>71981294715</t>
  </si>
  <si>
    <t>ČAKOVEC</t>
  </si>
  <si>
    <t>RAČUNALNE USLUGE</t>
  </si>
  <si>
    <t>BAUHAUS-ZAGREB K.D.</t>
  </si>
  <si>
    <t>71642207963</t>
  </si>
  <si>
    <t>HRT</t>
  </si>
  <si>
    <t>68419124305</t>
  </si>
  <si>
    <t>HGSPOT Grupa d.o.o.</t>
  </si>
  <si>
    <t>65553879500</t>
  </si>
  <si>
    <t>10060 Zagreb - Markuševac</t>
  </si>
  <si>
    <t>UREDSKI MATERIJAL I OSTALI MATERIJALNI RASHODI</t>
  </si>
  <si>
    <t>HEP OPSKRBA</t>
  </si>
  <si>
    <t>63073332379</t>
  </si>
  <si>
    <t>ENERGIJA</t>
  </si>
  <si>
    <t>Bačelić d.o.o.</t>
  </si>
  <si>
    <t>62969535840</t>
  </si>
  <si>
    <t>10010 Zagreb</t>
  </si>
  <si>
    <t>CONTY PLUS d.o.o.</t>
  </si>
  <si>
    <t>62964458165</t>
  </si>
  <si>
    <t>Lučko</t>
  </si>
  <si>
    <t>GRADSKI URED ZA IZGRADNJU</t>
  </si>
  <si>
    <t>61817894937</t>
  </si>
  <si>
    <t>DEICHMANN</t>
  </si>
  <si>
    <t>60959154399</t>
  </si>
  <si>
    <t>ŠKVORC INFORMATIKA D.O.O.</t>
  </si>
  <si>
    <t>59573008480</t>
  </si>
  <si>
    <t>MAGTEH d.o.o.</t>
  </si>
  <si>
    <t>56295295765</t>
  </si>
  <si>
    <t>VELIKA MLAKA</t>
  </si>
  <si>
    <t>IGOMAT D.O.O.</t>
  </si>
  <si>
    <t>55662000497</t>
  </si>
  <si>
    <t>BREGANA</t>
  </si>
  <si>
    <t>Ibis grafika</t>
  </si>
  <si>
    <t>55305844525</t>
  </si>
  <si>
    <t>10000 Zagreb</t>
  </si>
  <si>
    <t>MINI AUTI-Obrt za usluge i trgovinu</t>
  </si>
  <si>
    <t>53066702042</t>
  </si>
  <si>
    <t>CWS - BOCO d.o.o.</t>
  </si>
  <si>
    <t>51026536351</t>
  </si>
  <si>
    <t>NEB-TRGOVINA D.O.O.</t>
  </si>
  <si>
    <t>49445479034</t>
  </si>
  <si>
    <t>10020 ZAGREB</t>
  </si>
  <si>
    <t>AD LIBITUM</t>
  </si>
  <si>
    <t>45990641695</t>
  </si>
  <si>
    <t>VINDIJA - CRVENI</t>
  </si>
  <si>
    <t>44138062462</t>
  </si>
  <si>
    <t>VARAŽDIN</t>
  </si>
  <si>
    <t>INSAKO</t>
  </si>
  <si>
    <t>39851720584</t>
  </si>
  <si>
    <t>ŠKOLSKA KNJIGA D.D.</t>
  </si>
  <si>
    <t>38967655335</t>
  </si>
  <si>
    <t>ETNA COLOR d.o.o.</t>
  </si>
  <si>
    <t>36733971124</t>
  </si>
  <si>
    <t>TIP-ZAGREB d.o.o.</t>
  </si>
  <si>
    <t>36198195227</t>
  </si>
  <si>
    <t>10431 SVETA NEDELJA</t>
  </si>
  <si>
    <t>HRVATSKI ZAVOD ZA JAVNO ZDRAVSTVO DR.ŠTAMPAR</t>
  </si>
  <si>
    <t>33392005961</t>
  </si>
  <si>
    <t>FLOA d.o.o.</t>
  </si>
  <si>
    <t>28753835270</t>
  </si>
  <si>
    <t>42000 Varaždin</t>
  </si>
  <si>
    <t>ODVJETNIČKI URED JONJIĆ</t>
  </si>
  <si>
    <t>28577972231</t>
  </si>
  <si>
    <t>INTELEKTUALNE I OSOBNE USLUGE</t>
  </si>
  <si>
    <t>TEDING D.O.O</t>
  </si>
  <si>
    <t>27579710805</t>
  </si>
  <si>
    <t>UREDSKA OPREMA I NAMJEŠTAJ</t>
  </si>
  <si>
    <t>OPREMA RADMAN d.o.o.</t>
  </si>
  <si>
    <t>27290068263</t>
  </si>
  <si>
    <t>10010 ZAGREB</t>
  </si>
  <si>
    <t>METUS d.o.o.</t>
  </si>
  <si>
    <t>24690129373</t>
  </si>
  <si>
    <t>PODRAVKA</t>
  </si>
  <si>
    <t>18928523252</t>
  </si>
  <si>
    <t>KOPRIVNICA</t>
  </si>
  <si>
    <t>LIGAME VENDO d.o.o.</t>
  </si>
  <si>
    <t>15606115154</t>
  </si>
  <si>
    <t>M+S d.o.o.</t>
  </si>
  <si>
    <t>09674238936</t>
  </si>
  <si>
    <t>AKD-ZAŠTITA D.O.O.</t>
  </si>
  <si>
    <t>09253797076</t>
  </si>
  <si>
    <t>LOGOBOX d.o.o.</t>
  </si>
  <si>
    <t>08317306471</t>
  </si>
  <si>
    <t>NEUTRINO TAI d.o.o.</t>
  </si>
  <si>
    <t>07372381759</t>
  </si>
  <si>
    <t>ALFA D.D.</t>
  </si>
  <si>
    <t>07189160632</t>
  </si>
  <si>
    <t>Ledo plus d.o.o</t>
  </si>
  <si>
    <t>07179054100</t>
  </si>
  <si>
    <t>ELGRAD D.O.O</t>
  </si>
  <si>
    <t>00443524345</t>
  </si>
  <si>
    <t>PLAĆE ZA REDOVAN RAD</t>
  </si>
  <si>
    <t>SLUŽBENA PUTOVANJA</t>
  </si>
  <si>
    <t>NAKNADE ZA PRIJEVOZ, ZA RAD NA TERENU I ODVOJENI ŽIVOT</t>
  </si>
  <si>
    <t>OSTALE NAKNADE TROŠKOVA ZAPOSLENIMA</t>
  </si>
  <si>
    <t>NAKNADE ZA RAD PREDSTAVNIČKIH I IZVRŠNIH TIJELA I SLIČNO</t>
  </si>
  <si>
    <t>BANKARSKE USLUGE I USLUGE PLATNOG PROMETA</t>
  </si>
  <si>
    <t>Sveukupno:</t>
  </si>
  <si>
    <t>PLAĆE ZA REDOVAN RAD MZO</t>
  </si>
  <si>
    <t>PLAĆE ZA PREKOVREMENI RAD MZO</t>
  </si>
  <si>
    <t>PLAĆE ZA PREKOVREMENI RAD</t>
  </si>
  <si>
    <t>DOPRINOSI ZA ZDRAVSTVENO OSIGURANJE MZO</t>
  </si>
  <si>
    <t xml:space="preserve">DOPRINOSI ZA ZDRAVSTVENO OSIGURANJE </t>
  </si>
  <si>
    <t>OSTALI RASHODI ZA ZAPOSLENE MZO</t>
  </si>
  <si>
    <t>OSTALI RASHODI ZA ZAPOSLENE</t>
  </si>
  <si>
    <t>NAKNADE ZA PRIJEVOZ, ZA RAD NA TERENU I ODVOJENI ŽIVOT MZO</t>
  </si>
  <si>
    <t>PRISTOJBE I NAKNADE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</si>
</sst>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115" zoomScaleNormal="100" workbookViewId="0">
      <selection activeCell="D138" sqref="D13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90</v>
      </c>
      <c r="E7" s="10">
        <v>3236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90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693.75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693.75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18</v>
      </c>
      <c r="D11" s="18">
        <v>132.72999999999999</v>
      </c>
      <c r="E11" s="10">
        <v>3239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132.72999999999999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12</v>
      </c>
      <c r="D13" s="18">
        <v>91.25</v>
      </c>
      <c r="E13" s="10">
        <v>3239</v>
      </c>
      <c r="F13" s="9" t="s">
        <v>22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91.25</v>
      </c>
      <c r="E14" s="23"/>
      <c r="F14" s="25"/>
      <c r="G14" s="26"/>
    </row>
    <row r="15" spans="1:7" x14ac:dyDescent="0.3">
      <c r="A15" s="9" t="s">
        <v>25</v>
      </c>
      <c r="B15" s="14" t="s">
        <v>26</v>
      </c>
      <c r="C15" s="10" t="s">
        <v>27</v>
      </c>
      <c r="D15" s="18">
        <v>53.1</v>
      </c>
      <c r="E15" s="10">
        <v>3234</v>
      </c>
      <c r="F15" s="9" t="s">
        <v>28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53.1</v>
      </c>
      <c r="E16" s="23"/>
      <c r="F16" s="25"/>
      <c r="G16" s="26"/>
    </row>
    <row r="17" spans="1:7" x14ac:dyDescent="0.3">
      <c r="A17" s="9" t="s">
        <v>29</v>
      </c>
      <c r="B17" s="14" t="s">
        <v>30</v>
      </c>
      <c r="C17" s="10" t="s">
        <v>18</v>
      </c>
      <c r="D17" s="18">
        <v>20.97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20.97</v>
      </c>
      <c r="E18" s="23"/>
      <c r="F18" s="25"/>
      <c r="G18" s="26"/>
    </row>
    <row r="19" spans="1:7" x14ac:dyDescent="0.3">
      <c r="A19" s="9" t="s">
        <v>32</v>
      </c>
      <c r="B19" s="14" t="s">
        <v>33</v>
      </c>
      <c r="C19" s="10" t="s">
        <v>34</v>
      </c>
      <c r="D19" s="18">
        <v>4793.33</v>
      </c>
      <c r="E19" s="10">
        <v>3222</v>
      </c>
      <c r="F19" s="9" t="s">
        <v>35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4793.33</v>
      </c>
      <c r="E20" s="23"/>
      <c r="F20" s="25"/>
      <c r="G20" s="26"/>
    </row>
    <row r="21" spans="1:7" x14ac:dyDescent="0.3">
      <c r="A21" s="9" t="s">
        <v>36</v>
      </c>
      <c r="B21" s="14" t="s">
        <v>37</v>
      </c>
      <c r="C21" s="10" t="s">
        <v>38</v>
      </c>
      <c r="D21" s="18">
        <v>161.04</v>
      </c>
      <c r="E21" s="10">
        <v>3239</v>
      </c>
      <c r="F21" s="9" t="s">
        <v>22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161.04</v>
      </c>
      <c r="E22" s="23"/>
      <c r="F22" s="25"/>
      <c r="G22" s="26"/>
    </row>
    <row r="23" spans="1:7" x14ac:dyDescent="0.3">
      <c r="A23" s="9" t="s">
        <v>39</v>
      </c>
      <c r="B23" s="14" t="s">
        <v>40</v>
      </c>
      <c r="C23" s="10" t="s">
        <v>18</v>
      </c>
      <c r="D23" s="18">
        <v>3.32</v>
      </c>
      <c r="E23" s="10">
        <v>3299</v>
      </c>
      <c r="F23" s="9" t="s">
        <v>41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3.32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18</v>
      </c>
      <c r="D25" s="18">
        <v>1939.84</v>
      </c>
      <c r="E25" s="10">
        <v>3234</v>
      </c>
      <c r="F25" s="9" t="s">
        <v>28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1939.84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27</v>
      </c>
      <c r="D27" s="18">
        <v>637.5</v>
      </c>
      <c r="E27" s="10">
        <v>3232</v>
      </c>
      <c r="F27" s="9" t="s">
        <v>46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637.5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18</v>
      </c>
      <c r="D29" s="18">
        <v>1646.21</v>
      </c>
      <c r="E29" s="10">
        <v>3234</v>
      </c>
      <c r="F29" s="9" t="s">
        <v>28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1646.21</v>
      </c>
      <c r="E30" s="23"/>
      <c r="F30" s="25"/>
      <c r="G30" s="26"/>
    </row>
    <row r="31" spans="1:7" x14ac:dyDescent="0.3">
      <c r="A31" s="9" t="s">
        <v>49</v>
      </c>
      <c r="B31" s="14" t="s">
        <v>50</v>
      </c>
      <c r="C31" s="10" t="s">
        <v>51</v>
      </c>
      <c r="D31" s="18">
        <v>44.28</v>
      </c>
      <c r="E31" s="10">
        <v>3224</v>
      </c>
      <c r="F31" s="9" t="s">
        <v>52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44.28</v>
      </c>
      <c r="E32" s="23"/>
      <c r="F32" s="25"/>
      <c r="G32" s="26"/>
    </row>
    <row r="33" spans="1:7" x14ac:dyDescent="0.3">
      <c r="A33" s="9" t="s">
        <v>53</v>
      </c>
      <c r="B33" s="14" t="s">
        <v>54</v>
      </c>
      <c r="C33" s="10" t="s">
        <v>18</v>
      </c>
      <c r="D33" s="18">
        <v>32.119999999999997</v>
      </c>
      <c r="E33" s="10">
        <v>3224</v>
      </c>
      <c r="F33" s="9" t="s">
        <v>52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32.119999999999997</v>
      </c>
      <c r="E34" s="23"/>
      <c r="F34" s="25"/>
      <c r="G34" s="26"/>
    </row>
    <row r="35" spans="1:7" x14ac:dyDescent="0.3">
      <c r="A35" s="9" t="s">
        <v>55</v>
      </c>
      <c r="B35" s="14" t="s">
        <v>56</v>
      </c>
      <c r="C35" s="10" t="s">
        <v>18</v>
      </c>
      <c r="D35" s="18">
        <v>436.81</v>
      </c>
      <c r="E35" s="10">
        <v>3222</v>
      </c>
      <c r="F35" s="9" t="s">
        <v>35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436.81</v>
      </c>
      <c r="E36" s="23"/>
      <c r="F36" s="25"/>
      <c r="G36" s="26"/>
    </row>
    <row r="37" spans="1:7" x14ac:dyDescent="0.3">
      <c r="A37" s="9" t="s">
        <v>57</v>
      </c>
      <c r="B37" s="14" t="s">
        <v>58</v>
      </c>
      <c r="C37" s="10" t="s">
        <v>18</v>
      </c>
      <c r="D37" s="18">
        <v>864</v>
      </c>
      <c r="E37" s="10">
        <v>3227</v>
      </c>
      <c r="F37" s="9" t="s">
        <v>59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864</v>
      </c>
      <c r="E38" s="23"/>
      <c r="F38" s="25"/>
      <c r="G38" s="26"/>
    </row>
    <row r="39" spans="1:7" x14ac:dyDescent="0.3">
      <c r="A39" s="9" t="s">
        <v>60</v>
      </c>
      <c r="B39" s="14" t="s">
        <v>61</v>
      </c>
      <c r="C39" s="10" t="s">
        <v>18</v>
      </c>
      <c r="D39" s="18">
        <v>8803.57</v>
      </c>
      <c r="E39" s="10">
        <v>3222</v>
      </c>
      <c r="F39" s="9" t="s">
        <v>35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8803.57</v>
      </c>
      <c r="E40" s="23"/>
      <c r="F40" s="25"/>
      <c r="G40" s="26"/>
    </row>
    <row r="41" spans="1:7" x14ac:dyDescent="0.3">
      <c r="A41" s="9" t="s">
        <v>62</v>
      </c>
      <c r="B41" s="14" t="s">
        <v>63</v>
      </c>
      <c r="C41" s="10" t="s">
        <v>18</v>
      </c>
      <c r="D41" s="18">
        <v>975</v>
      </c>
      <c r="E41" s="10">
        <v>3222</v>
      </c>
      <c r="F41" s="9" t="s">
        <v>35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975</v>
      </c>
      <c r="E42" s="23"/>
      <c r="F42" s="25"/>
      <c r="G42" s="26"/>
    </row>
    <row r="43" spans="1:7" x14ac:dyDescent="0.3">
      <c r="A43" s="9" t="s">
        <v>64</v>
      </c>
      <c r="B43" s="14" t="s">
        <v>65</v>
      </c>
      <c r="C43" s="10" t="s">
        <v>18</v>
      </c>
      <c r="D43" s="18">
        <v>36.5</v>
      </c>
      <c r="E43" s="10">
        <v>3236</v>
      </c>
      <c r="F43" s="9" t="s">
        <v>13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36.5</v>
      </c>
      <c r="E44" s="23"/>
      <c r="F44" s="25"/>
      <c r="G44" s="26"/>
    </row>
    <row r="45" spans="1:7" x14ac:dyDescent="0.3">
      <c r="A45" s="9" t="s">
        <v>66</v>
      </c>
      <c r="B45" s="14" t="s">
        <v>67</v>
      </c>
      <c r="C45" s="10" t="s">
        <v>68</v>
      </c>
      <c r="D45" s="18">
        <v>2700</v>
      </c>
      <c r="E45" s="10">
        <v>3231</v>
      </c>
      <c r="F45" s="9" t="s">
        <v>31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2700</v>
      </c>
      <c r="E46" s="23"/>
      <c r="F46" s="25"/>
      <c r="G46" s="26"/>
    </row>
    <row r="47" spans="1:7" x14ac:dyDescent="0.3">
      <c r="A47" s="9" t="s">
        <v>69</v>
      </c>
      <c r="B47" s="14" t="s">
        <v>70</v>
      </c>
      <c r="C47" s="10" t="s">
        <v>71</v>
      </c>
      <c r="D47" s="18">
        <v>175</v>
      </c>
      <c r="E47" s="10">
        <v>3232</v>
      </c>
      <c r="F47" s="9" t="s">
        <v>46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175</v>
      </c>
      <c r="E48" s="23"/>
      <c r="F48" s="25"/>
      <c r="G48" s="26"/>
    </row>
    <row r="49" spans="1:7" x14ac:dyDescent="0.3">
      <c r="A49" s="9" t="s">
        <v>72</v>
      </c>
      <c r="B49" s="14" t="s">
        <v>73</v>
      </c>
      <c r="C49" s="10" t="s">
        <v>18</v>
      </c>
      <c r="D49" s="18">
        <v>33.18</v>
      </c>
      <c r="E49" s="10">
        <v>3239</v>
      </c>
      <c r="F49" s="9" t="s">
        <v>22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33.18</v>
      </c>
      <c r="E50" s="23"/>
      <c r="F50" s="25"/>
      <c r="G50" s="26"/>
    </row>
    <row r="51" spans="1:7" x14ac:dyDescent="0.3">
      <c r="A51" s="9" t="s">
        <v>74</v>
      </c>
      <c r="B51" s="14" t="s">
        <v>75</v>
      </c>
      <c r="C51" s="10" t="s">
        <v>76</v>
      </c>
      <c r="D51" s="18">
        <v>196.88</v>
      </c>
      <c r="E51" s="10">
        <v>3238</v>
      </c>
      <c r="F51" s="9" t="s">
        <v>77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196.88</v>
      </c>
      <c r="E52" s="23"/>
      <c r="F52" s="25"/>
      <c r="G52" s="26"/>
    </row>
    <row r="53" spans="1:7" x14ac:dyDescent="0.3">
      <c r="A53" s="9" t="s">
        <v>78</v>
      </c>
      <c r="B53" s="14" t="s">
        <v>79</v>
      </c>
      <c r="C53" s="10" t="s">
        <v>18</v>
      </c>
      <c r="D53" s="18">
        <v>213.31</v>
      </c>
      <c r="E53" s="10">
        <v>3224</v>
      </c>
      <c r="F53" s="9" t="s">
        <v>52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213.31</v>
      </c>
      <c r="E54" s="23"/>
      <c r="F54" s="25"/>
      <c r="G54" s="26"/>
    </row>
    <row r="55" spans="1:7" x14ac:dyDescent="0.3">
      <c r="A55" s="9" t="s">
        <v>80</v>
      </c>
      <c r="B55" s="14" t="s">
        <v>81</v>
      </c>
      <c r="C55" s="10" t="s">
        <v>18</v>
      </c>
      <c r="D55" s="18">
        <v>10.62</v>
      </c>
      <c r="E55" s="10">
        <v>3239</v>
      </c>
      <c r="F55" s="9" t="s">
        <v>22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10.62</v>
      </c>
      <c r="E56" s="23"/>
      <c r="F56" s="25"/>
      <c r="G56" s="26"/>
    </row>
    <row r="57" spans="1:7" x14ac:dyDescent="0.3">
      <c r="A57" s="9" t="s">
        <v>82</v>
      </c>
      <c r="B57" s="14" t="s">
        <v>83</v>
      </c>
      <c r="C57" s="10" t="s">
        <v>84</v>
      </c>
      <c r="D57" s="18">
        <v>25.49</v>
      </c>
      <c r="E57" s="10">
        <v>3221</v>
      </c>
      <c r="F57" s="9" t="s">
        <v>85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25.49</v>
      </c>
      <c r="E58" s="23"/>
      <c r="F58" s="25"/>
      <c r="G58" s="26"/>
    </row>
    <row r="59" spans="1:7" x14ac:dyDescent="0.3">
      <c r="A59" s="9" t="s">
        <v>86</v>
      </c>
      <c r="B59" s="14" t="s">
        <v>87</v>
      </c>
      <c r="C59" s="10" t="s">
        <v>18</v>
      </c>
      <c r="D59" s="18">
        <v>3418.5</v>
      </c>
      <c r="E59" s="10">
        <v>3223</v>
      </c>
      <c r="F59" s="9" t="s">
        <v>88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3418.5</v>
      </c>
      <c r="E60" s="23"/>
      <c r="F60" s="25"/>
      <c r="G60" s="26"/>
    </row>
    <row r="61" spans="1:7" x14ac:dyDescent="0.3">
      <c r="A61" s="9" t="s">
        <v>89</v>
      </c>
      <c r="B61" s="14" t="s">
        <v>90</v>
      </c>
      <c r="C61" s="10" t="s">
        <v>91</v>
      </c>
      <c r="D61" s="18">
        <v>16.46</v>
      </c>
      <c r="E61" s="10">
        <v>3224</v>
      </c>
      <c r="F61" s="9" t="s">
        <v>52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16.46</v>
      </c>
      <c r="E62" s="23"/>
      <c r="F62" s="25"/>
      <c r="G62" s="26"/>
    </row>
    <row r="63" spans="1:7" x14ac:dyDescent="0.3">
      <c r="A63" s="9" t="s">
        <v>92</v>
      </c>
      <c r="B63" s="14" t="s">
        <v>93</v>
      </c>
      <c r="C63" s="10" t="s">
        <v>94</v>
      </c>
      <c r="D63" s="18">
        <v>579.54</v>
      </c>
      <c r="E63" s="10">
        <v>3224</v>
      </c>
      <c r="F63" s="9" t="s">
        <v>52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579.54</v>
      </c>
      <c r="E64" s="23"/>
      <c r="F64" s="25"/>
      <c r="G64" s="26"/>
    </row>
    <row r="65" spans="1:7" x14ac:dyDescent="0.3">
      <c r="A65" s="9" t="s">
        <v>95</v>
      </c>
      <c r="B65" s="14" t="s">
        <v>96</v>
      </c>
      <c r="C65" s="10" t="s">
        <v>18</v>
      </c>
      <c r="D65" s="18">
        <v>177.37</v>
      </c>
      <c r="E65" s="10">
        <v>3234</v>
      </c>
      <c r="F65" s="9" t="s">
        <v>28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177.37</v>
      </c>
      <c r="E66" s="23"/>
      <c r="F66" s="25"/>
      <c r="G66" s="26"/>
    </row>
    <row r="67" spans="1:7" x14ac:dyDescent="0.3">
      <c r="A67" s="9" t="s">
        <v>97</v>
      </c>
      <c r="B67" s="14" t="s">
        <v>98</v>
      </c>
      <c r="C67" s="10" t="s">
        <v>18</v>
      </c>
      <c r="D67" s="18">
        <v>48.99</v>
      </c>
      <c r="E67" s="10">
        <v>3227</v>
      </c>
      <c r="F67" s="9" t="s">
        <v>59</v>
      </c>
      <c r="G67" s="27" t="s">
        <v>14</v>
      </c>
    </row>
    <row r="68" spans="1:7" ht="27" customHeight="1" thickBot="1" x14ac:dyDescent="0.35">
      <c r="A68" s="21" t="s">
        <v>15</v>
      </c>
      <c r="B68" s="22"/>
      <c r="C68" s="23"/>
      <c r="D68" s="24">
        <f>SUM(D67:D67)</f>
        <v>48.99</v>
      </c>
      <c r="E68" s="23"/>
      <c r="F68" s="25"/>
      <c r="G68" s="26"/>
    </row>
    <row r="69" spans="1:7" x14ac:dyDescent="0.3">
      <c r="A69" s="9" t="s">
        <v>99</v>
      </c>
      <c r="B69" s="14" t="s">
        <v>100</v>
      </c>
      <c r="C69" s="10" t="s">
        <v>18</v>
      </c>
      <c r="D69" s="18">
        <v>49</v>
      </c>
      <c r="E69" s="10">
        <v>3221</v>
      </c>
      <c r="F69" s="9" t="s">
        <v>85</v>
      </c>
      <c r="G69" s="27" t="s">
        <v>14</v>
      </c>
    </row>
    <row r="70" spans="1:7" ht="27" customHeight="1" thickBot="1" x14ac:dyDescent="0.35">
      <c r="A70" s="21" t="s">
        <v>15</v>
      </c>
      <c r="B70" s="22"/>
      <c r="C70" s="23"/>
      <c r="D70" s="24">
        <f>SUM(D69:D69)</f>
        <v>49</v>
      </c>
      <c r="E70" s="23"/>
      <c r="F70" s="25"/>
      <c r="G70" s="26"/>
    </row>
    <row r="71" spans="1:7" x14ac:dyDescent="0.3">
      <c r="A71" s="9" t="s">
        <v>101</v>
      </c>
      <c r="B71" s="14" t="s">
        <v>102</v>
      </c>
      <c r="C71" s="10" t="s">
        <v>103</v>
      </c>
      <c r="D71" s="18">
        <v>278.75</v>
      </c>
      <c r="E71" s="10">
        <v>3232</v>
      </c>
      <c r="F71" s="9" t="s">
        <v>46</v>
      </c>
      <c r="G71" s="27" t="s">
        <v>14</v>
      </c>
    </row>
    <row r="72" spans="1:7" ht="27" customHeight="1" thickBot="1" x14ac:dyDescent="0.35">
      <c r="A72" s="21" t="s">
        <v>15</v>
      </c>
      <c r="B72" s="22"/>
      <c r="C72" s="23"/>
      <c r="D72" s="24">
        <f>SUM(D71:D71)</f>
        <v>278.75</v>
      </c>
      <c r="E72" s="23"/>
      <c r="F72" s="25"/>
      <c r="G72" s="26"/>
    </row>
    <row r="73" spans="1:7" x14ac:dyDescent="0.3">
      <c r="A73" s="9" t="s">
        <v>104</v>
      </c>
      <c r="B73" s="14" t="s">
        <v>105</v>
      </c>
      <c r="C73" s="10" t="s">
        <v>106</v>
      </c>
      <c r="D73" s="18">
        <v>5065.07</v>
      </c>
      <c r="E73" s="10">
        <v>3222</v>
      </c>
      <c r="F73" s="9" t="s">
        <v>35</v>
      </c>
      <c r="G73" s="27" t="s">
        <v>14</v>
      </c>
    </row>
    <row r="74" spans="1:7" ht="27" customHeight="1" thickBot="1" x14ac:dyDescent="0.35">
      <c r="A74" s="21" t="s">
        <v>15</v>
      </c>
      <c r="B74" s="22"/>
      <c r="C74" s="23"/>
      <c r="D74" s="24">
        <f>SUM(D73:D73)</f>
        <v>5065.07</v>
      </c>
      <c r="E74" s="23"/>
      <c r="F74" s="25"/>
      <c r="G74" s="26"/>
    </row>
    <row r="75" spans="1:7" x14ac:dyDescent="0.3">
      <c r="A75" s="9" t="s">
        <v>107</v>
      </c>
      <c r="B75" s="14" t="s">
        <v>108</v>
      </c>
      <c r="C75" s="10" t="s">
        <v>109</v>
      </c>
      <c r="D75" s="18">
        <v>120</v>
      </c>
      <c r="E75" s="10">
        <v>3224</v>
      </c>
      <c r="F75" s="9" t="s">
        <v>52</v>
      </c>
      <c r="G75" s="27" t="s">
        <v>14</v>
      </c>
    </row>
    <row r="76" spans="1:7" ht="27" customHeight="1" thickBot="1" x14ac:dyDescent="0.35">
      <c r="A76" s="21" t="s">
        <v>15</v>
      </c>
      <c r="B76" s="22"/>
      <c r="C76" s="23"/>
      <c r="D76" s="24">
        <f>SUM(D75:D75)</f>
        <v>120</v>
      </c>
      <c r="E76" s="23"/>
      <c r="F76" s="25"/>
      <c r="G76" s="26"/>
    </row>
    <row r="77" spans="1:7" x14ac:dyDescent="0.3">
      <c r="A77" s="9" t="s">
        <v>110</v>
      </c>
      <c r="B77" s="14" t="s">
        <v>111</v>
      </c>
      <c r="C77" s="10" t="s">
        <v>18</v>
      </c>
      <c r="D77" s="18">
        <v>500</v>
      </c>
      <c r="E77" s="10">
        <v>3239</v>
      </c>
      <c r="F77" s="9" t="s">
        <v>22</v>
      </c>
      <c r="G77" s="27" t="s">
        <v>14</v>
      </c>
    </row>
    <row r="78" spans="1:7" ht="27" customHeight="1" thickBot="1" x14ac:dyDescent="0.35">
      <c r="A78" s="21" t="s">
        <v>15</v>
      </c>
      <c r="B78" s="22"/>
      <c r="C78" s="23"/>
      <c r="D78" s="24">
        <f>SUM(D77:D77)</f>
        <v>500</v>
      </c>
      <c r="E78" s="23"/>
      <c r="F78" s="25"/>
      <c r="G78" s="26"/>
    </row>
    <row r="79" spans="1:7" x14ac:dyDescent="0.3">
      <c r="A79" s="9" t="s">
        <v>112</v>
      </c>
      <c r="B79" s="14" t="s">
        <v>113</v>
      </c>
      <c r="C79" s="10" t="s">
        <v>18</v>
      </c>
      <c r="D79" s="18">
        <v>38.97</v>
      </c>
      <c r="E79" s="10">
        <v>3221</v>
      </c>
      <c r="F79" s="9" t="s">
        <v>85</v>
      </c>
      <c r="G79" s="27" t="s">
        <v>14</v>
      </c>
    </row>
    <row r="80" spans="1:7" ht="27" customHeight="1" thickBot="1" x14ac:dyDescent="0.35">
      <c r="A80" s="21" t="s">
        <v>15</v>
      </c>
      <c r="B80" s="22"/>
      <c r="C80" s="23"/>
      <c r="D80" s="24">
        <f>SUM(D79:D79)</f>
        <v>38.97</v>
      </c>
      <c r="E80" s="23"/>
      <c r="F80" s="25"/>
      <c r="G80" s="26"/>
    </row>
    <row r="81" spans="1:7" x14ac:dyDescent="0.3">
      <c r="A81" s="9" t="s">
        <v>114</v>
      </c>
      <c r="B81" s="14" t="s">
        <v>115</v>
      </c>
      <c r="C81" s="10" t="s">
        <v>116</v>
      </c>
      <c r="D81" s="18">
        <v>895.88</v>
      </c>
      <c r="E81" s="10">
        <v>3221</v>
      </c>
      <c r="F81" s="9" t="s">
        <v>85</v>
      </c>
      <c r="G81" s="27" t="s">
        <v>14</v>
      </c>
    </row>
    <row r="82" spans="1:7" ht="27" customHeight="1" thickBot="1" x14ac:dyDescent="0.35">
      <c r="A82" s="21" t="s">
        <v>15</v>
      </c>
      <c r="B82" s="22"/>
      <c r="C82" s="23"/>
      <c r="D82" s="24">
        <f>SUM(D81:D81)</f>
        <v>895.88</v>
      </c>
      <c r="E82" s="23"/>
      <c r="F82" s="25"/>
      <c r="G82" s="26"/>
    </row>
    <row r="83" spans="1:7" x14ac:dyDescent="0.3">
      <c r="A83" s="9" t="s">
        <v>117</v>
      </c>
      <c r="B83" s="14" t="s">
        <v>118</v>
      </c>
      <c r="C83" s="10" t="s">
        <v>18</v>
      </c>
      <c r="D83" s="18">
        <v>475</v>
      </c>
      <c r="E83" s="10">
        <v>3234</v>
      </c>
      <c r="F83" s="9" t="s">
        <v>28</v>
      </c>
      <c r="G83" s="27" t="s">
        <v>14</v>
      </c>
    </row>
    <row r="84" spans="1:7" ht="27" customHeight="1" thickBot="1" x14ac:dyDescent="0.35">
      <c r="A84" s="21" t="s">
        <v>15</v>
      </c>
      <c r="B84" s="22"/>
      <c r="C84" s="23"/>
      <c r="D84" s="24">
        <f>SUM(D83:D83)</f>
        <v>475</v>
      </c>
      <c r="E84" s="23"/>
      <c r="F84" s="25"/>
      <c r="G84" s="26"/>
    </row>
    <row r="85" spans="1:7" x14ac:dyDescent="0.3">
      <c r="A85" s="9" t="s">
        <v>119</v>
      </c>
      <c r="B85" s="14" t="s">
        <v>120</v>
      </c>
      <c r="C85" s="10" t="s">
        <v>121</v>
      </c>
      <c r="D85" s="18">
        <v>1633.96</v>
      </c>
      <c r="E85" s="10">
        <v>3222</v>
      </c>
      <c r="F85" s="9" t="s">
        <v>35</v>
      </c>
      <c r="G85" s="27" t="s">
        <v>14</v>
      </c>
    </row>
    <row r="86" spans="1:7" ht="27" customHeight="1" thickBot="1" x14ac:dyDescent="0.35">
      <c r="A86" s="21" t="s">
        <v>15</v>
      </c>
      <c r="B86" s="22"/>
      <c r="C86" s="23"/>
      <c r="D86" s="24">
        <f>SUM(D85:D85)</f>
        <v>1633.96</v>
      </c>
      <c r="E86" s="23"/>
      <c r="F86" s="25"/>
      <c r="G86" s="26"/>
    </row>
    <row r="87" spans="1:7" x14ac:dyDescent="0.3">
      <c r="A87" s="9" t="s">
        <v>122</v>
      </c>
      <c r="B87" s="14" t="s">
        <v>123</v>
      </c>
      <c r="C87" s="10" t="s">
        <v>18</v>
      </c>
      <c r="D87" s="18">
        <v>152.74</v>
      </c>
      <c r="E87" s="10">
        <v>3221</v>
      </c>
      <c r="F87" s="9" t="s">
        <v>85</v>
      </c>
      <c r="G87" s="27" t="s">
        <v>14</v>
      </c>
    </row>
    <row r="88" spans="1:7" ht="27" customHeight="1" thickBot="1" x14ac:dyDescent="0.35">
      <c r="A88" s="21" t="s">
        <v>15</v>
      </c>
      <c r="B88" s="22"/>
      <c r="C88" s="23"/>
      <c r="D88" s="24">
        <f>SUM(D87:D87)</f>
        <v>152.74</v>
      </c>
      <c r="E88" s="23"/>
      <c r="F88" s="25"/>
      <c r="G88" s="26"/>
    </row>
    <row r="89" spans="1:7" x14ac:dyDescent="0.3">
      <c r="A89" s="9" t="s">
        <v>124</v>
      </c>
      <c r="B89" s="14" t="s">
        <v>125</v>
      </c>
      <c r="C89" s="10" t="s">
        <v>18</v>
      </c>
      <c r="D89" s="18">
        <v>805.16</v>
      </c>
      <c r="E89" s="10">
        <v>3299</v>
      </c>
      <c r="F89" s="9" t="s">
        <v>41</v>
      </c>
      <c r="G89" s="27" t="s">
        <v>14</v>
      </c>
    </row>
    <row r="90" spans="1:7" ht="27" customHeight="1" thickBot="1" x14ac:dyDescent="0.35">
      <c r="A90" s="21" t="s">
        <v>15</v>
      </c>
      <c r="B90" s="22"/>
      <c r="C90" s="23"/>
      <c r="D90" s="24">
        <f>SUM(D89:D89)</f>
        <v>805.16</v>
      </c>
      <c r="E90" s="23"/>
      <c r="F90" s="25"/>
      <c r="G90" s="26"/>
    </row>
    <row r="91" spans="1:7" x14ac:dyDescent="0.3">
      <c r="A91" s="9" t="s">
        <v>126</v>
      </c>
      <c r="B91" s="14" t="s">
        <v>127</v>
      </c>
      <c r="C91" s="10" t="s">
        <v>18</v>
      </c>
      <c r="D91" s="18">
        <v>208.9</v>
      </c>
      <c r="E91" s="10">
        <v>3224</v>
      </c>
      <c r="F91" s="9" t="s">
        <v>52</v>
      </c>
      <c r="G91" s="27" t="s">
        <v>14</v>
      </c>
    </row>
    <row r="92" spans="1:7" ht="27" customHeight="1" thickBot="1" x14ac:dyDescent="0.35">
      <c r="A92" s="21" t="s">
        <v>15</v>
      </c>
      <c r="B92" s="22"/>
      <c r="C92" s="23"/>
      <c r="D92" s="24">
        <f>SUM(D91:D91)</f>
        <v>208.9</v>
      </c>
      <c r="E92" s="23"/>
      <c r="F92" s="25"/>
      <c r="G92" s="26"/>
    </row>
    <row r="93" spans="1:7" x14ac:dyDescent="0.3">
      <c r="A93" s="9" t="s">
        <v>128</v>
      </c>
      <c r="B93" s="14" t="s">
        <v>129</v>
      </c>
      <c r="C93" s="10" t="s">
        <v>130</v>
      </c>
      <c r="D93" s="18">
        <v>640.75</v>
      </c>
      <c r="E93" s="10">
        <v>3221</v>
      </c>
      <c r="F93" s="9" t="s">
        <v>85</v>
      </c>
      <c r="G93" s="27" t="s">
        <v>14</v>
      </c>
    </row>
    <row r="94" spans="1:7" ht="27" customHeight="1" thickBot="1" x14ac:dyDescent="0.35">
      <c r="A94" s="21" t="s">
        <v>15</v>
      </c>
      <c r="B94" s="22"/>
      <c r="C94" s="23"/>
      <c r="D94" s="24">
        <f>SUM(D93:D93)</f>
        <v>640.75</v>
      </c>
      <c r="E94" s="23"/>
      <c r="F94" s="25"/>
      <c r="G94" s="26"/>
    </row>
    <row r="95" spans="1:7" x14ac:dyDescent="0.3">
      <c r="A95" s="9" t="s">
        <v>131</v>
      </c>
      <c r="B95" s="14" t="s">
        <v>132</v>
      </c>
      <c r="C95" s="10" t="s">
        <v>18</v>
      </c>
      <c r="D95" s="18">
        <v>217.73</v>
      </c>
      <c r="E95" s="10">
        <v>3236</v>
      </c>
      <c r="F95" s="9" t="s">
        <v>13</v>
      </c>
      <c r="G95" s="27" t="s">
        <v>14</v>
      </c>
    </row>
    <row r="96" spans="1:7" ht="27" customHeight="1" thickBot="1" x14ac:dyDescent="0.35">
      <c r="A96" s="21" t="s">
        <v>15</v>
      </c>
      <c r="B96" s="22"/>
      <c r="C96" s="23"/>
      <c r="D96" s="24">
        <f>SUM(D95:D95)</f>
        <v>217.73</v>
      </c>
      <c r="E96" s="23"/>
      <c r="F96" s="25"/>
      <c r="G96" s="26"/>
    </row>
    <row r="97" spans="1:7" x14ac:dyDescent="0.3">
      <c r="A97" s="9" t="s">
        <v>133</v>
      </c>
      <c r="B97" s="14" t="s">
        <v>134</v>
      </c>
      <c r="C97" s="10" t="s">
        <v>135</v>
      </c>
      <c r="D97" s="18">
        <v>157.5</v>
      </c>
      <c r="E97" s="10">
        <v>3238</v>
      </c>
      <c r="F97" s="9" t="s">
        <v>77</v>
      </c>
      <c r="G97" s="27" t="s">
        <v>14</v>
      </c>
    </row>
    <row r="98" spans="1:7" ht="27" customHeight="1" thickBot="1" x14ac:dyDescent="0.35">
      <c r="A98" s="21" t="s">
        <v>15</v>
      </c>
      <c r="B98" s="22"/>
      <c r="C98" s="23"/>
      <c r="D98" s="24">
        <f>SUM(D97:D97)</f>
        <v>157.5</v>
      </c>
      <c r="E98" s="23"/>
      <c r="F98" s="25"/>
      <c r="G98" s="26"/>
    </row>
    <row r="99" spans="1:7" x14ac:dyDescent="0.3">
      <c r="A99" s="9" t="s">
        <v>136</v>
      </c>
      <c r="B99" s="14" t="s">
        <v>137</v>
      </c>
      <c r="C99" s="10" t="s">
        <v>18</v>
      </c>
      <c r="D99" s="18">
        <v>331.81</v>
      </c>
      <c r="E99" s="10">
        <v>3237</v>
      </c>
      <c r="F99" s="9" t="s">
        <v>138</v>
      </c>
      <c r="G99" s="27" t="s">
        <v>14</v>
      </c>
    </row>
    <row r="100" spans="1:7" ht="27" customHeight="1" thickBot="1" x14ac:dyDescent="0.35">
      <c r="A100" s="21" t="s">
        <v>15</v>
      </c>
      <c r="B100" s="22"/>
      <c r="C100" s="23"/>
      <c r="D100" s="24">
        <f>SUM(D99:D99)</f>
        <v>331.81</v>
      </c>
      <c r="E100" s="23"/>
      <c r="F100" s="25"/>
      <c r="G100" s="26"/>
    </row>
    <row r="101" spans="1:7" x14ac:dyDescent="0.3">
      <c r="A101" s="9" t="s">
        <v>139</v>
      </c>
      <c r="B101" s="14" t="s">
        <v>140</v>
      </c>
      <c r="C101" s="10" t="s">
        <v>18</v>
      </c>
      <c r="D101" s="18">
        <v>1860</v>
      </c>
      <c r="E101" s="10">
        <v>4221</v>
      </c>
      <c r="F101" s="9" t="s">
        <v>141</v>
      </c>
      <c r="G101" s="27" t="s">
        <v>14</v>
      </c>
    </row>
    <row r="102" spans="1:7" ht="27" customHeight="1" thickBot="1" x14ac:dyDescent="0.35">
      <c r="A102" s="21" t="s">
        <v>15</v>
      </c>
      <c r="B102" s="22"/>
      <c r="C102" s="23"/>
      <c r="D102" s="24">
        <f>SUM(D101:D101)</f>
        <v>1860</v>
      </c>
      <c r="E102" s="23"/>
      <c r="F102" s="25"/>
      <c r="G102" s="26"/>
    </row>
    <row r="103" spans="1:7" x14ac:dyDescent="0.3">
      <c r="A103" s="9" t="s">
        <v>142</v>
      </c>
      <c r="B103" s="14" t="s">
        <v>143</v>
      </c>
      <c r="C103" s="10" t="s">
        <v>144</v>
      </c>
      <c r="D103" s="18">
        <v>612.5</v>
      </c>
      <c r="E103" s="10">
        <v>3224</v>
      </c>
      <c r="F103" s="9" t="s">
        <v>52</v>
      </c>
      <c r="G103" s="27" t="s">
        <v>14</v>
      </c>
    </row>
    <row r="104" spans="1:7" ht="27" customHeight="1" thickBot="1" x14ac:dyDescent="0.35">
      <c r="A104" s="21" t="s">
        <v>15</v>
      </c>
      <c r="B104" s="22"/>
      <c r="C104" s="23"/>
      <c r="D104" s="24">
        <f>SUM(D103:D103)</f>
        <v>612.5</v>
      </c>
      <c r="E104" s="23"/>
      <c r="F104" s="25"/>
      <c r="G104" s="26"/>
    </row>
    <row r="105" spans="1:7" x14ac:dyDescent="0.3">
      <c r="A105" s="9" t="s">
        <v>145</v>
      </c>
      <c r="B105" s="14" t="s">
        <v>146</v>
      </c>
      <c r="C105" s="10" t="s">
        <v>130</v>
      </c>
      <c r="D105" s="18">
        <v>69.680000000000007</v>
      </c>
      <c r="E105" s="10">
        <v>3232</v>
      </c>
      <c r="F105" s="9" t="s">
        <v>46</v>
      </c>
      <c r="G105" s="27" t="s">
        <v>14</v>
      </c>
    </row>
    <row r="106" spans="1:7" ht="27" customHeight="1" thickBot="1" x14ac:dyDescent="0.35">
      <c r="A106" s="21" t="s">
        <v>15</v>
      </c>
      <c r="B106" s="22"/>
      <c r="C106" s="23"/>
      <c r="D106" s="24">
        <f>SUM(D105:D105)</f>
        <v>69.680000000000007</v>
      </c>
      <c r="E106" s="23"/>
      <c r="F106" s="25"/>
      <c r="G106" s="26"/>
    </row>
    <row r="107" spans="1:7" x14ac:dyDescent="0.3">
      <c r="A107" s="9" t="s">
        <v>147</v>
      </c>
      <c r="B107" s="14" t="s">
        <v>148</v>
      </c>
      <c r="C107" s="10" t="s">
        <v>149</v>
      </c>
      <c r="D107" s="18">
        <v>1939.71</v>
      </c>
      <c r="E107" s="10">
        <v>3222</v>
      </c>
      <c r="F107" s="9" t="s">
        <v>35</v>
      </c>
      <c r="G107" s="27" t="s">
        <v>14</v>
      </c>
    </row>
    <row r="108" spans="1:7" ht="27" customHeight="1" thickBot="1" x14ac:dyDescent="0.35">
      <c r="A108" s="21" t="s">
        <v>15</v>
      </c>
      <c r="B108" s="22"/>
      <c r="C108" s="23"/>
      <c r="D108" s="24">
        <f>SUM(D107:D107)</f>
        <v>1939.71</v>
      </c>
      <c r="E108" s="23"/>
      <c r="F108" s="25"/>
      <c r="G108" s="26"/>
    </row>
    <row r="109" spans="1:7" x14ac:dyDescent="0.3">
      <c r="A109" s="9" t="s">
        <v>150</v>
      </c>
      <c r="B109" s="14" t="s">
        <v>151</v>
      </c>
      <c r="C109" s="10" t="s">
        <v>18</v>
      </c>
      <c r="D109" s="18">
        <v>1069.32</v>
      </c>
      <c r="E109" s="10">
        <v>3222</v>
      </c>
      <c r="F109" s="9" t="s">
        <v>35</v>
      </c>
      <c r="G109" s="27" t="s">
        <v>14</v>
      </c>
    </row>
    <row r="110" spans="1:7" ht="27" customHeight="1" thickBot="1" x14ac:dyDescent="0.35">
      <c r="A110" s="21" t="s">
        <v>15</v>
      </c>
      <c r="B110" s="22"/>
      <c r="C110" s="23"/>
      <c r="D110" s="24">
        <f>SUM(D109:D109)</f>
        <v>1069.32</v>
      </c>
      <c r="E110" s="23"/>
      <c r="F110" s="25"/>
      <c r="G110" s="26"/>
    </row>
    <row r="111" spans="1:7" x14ac:dyDescent="0.3">
      <c r="A111" s="9" t="s">
        <v>152</v>
      </c>
      <c r="B111" s="14" t="s">
        <v>153</v>
      </c>
      <c r="C111" s="10" t="s">
        <v>109</v>
      </c>
      <c r="D111" s="18">
        <v>14</v>
      </c>
      <c r="E111" s="10">
        <v>3221</v>
      </c>
      <c r="F111" s="9" t="s">
        <v>85</v>
      </c>
      <c r="G111" s="27" t="s">
        <v>14</v>
      </c>
    </row>
    <row r="112" spans="1:7" ht="27" customHeight="1" thickBot="1" x14ac:dyDescent="0.35">
      <c r="A112" s="21" t="s">
        <v>15</v>
      </c>
      <c r="B112" s="22"/>
      <c r="C112" s="23"/>
      <c r="D112" s="24">
        <f>SUM(D111:D111)</f>
        <v>14</v>
      </c>
      <c r="E112" s="23"/>
      <c r="F112" s="25"/>
      <c r="G112" s="26"/>
    </row>
    <row r="113" spans="1:7" x14ac:dyDescent="0.3">
      <c r="A113" s="9" t="s">
        <v>154</v>
      </c>
      <c r="B113" s="14" t="s">
        <v>155</v>
      </c>
      <c r="C113" s="10" t="s">
        <v>12</v>
      </c>
      <c r="D113" s="18">
        <v>110</v>
      </c>
      <c r="E113" s="10">
        <v>3239</v>
      </c>
      <c r="F113" s="9" t="s">
        <v>22</v>
      </c>
      <c r="G113" s="27" t="s">
        <v>14</v>
      </c>
    </row>
    <row r="114" spans="1:7" ht="27" customHeight="1" thickBot="1" x14ac:dyDescent="0.35">
      <c r="A114" s="21" t="s">
        <v>15</v>
      </c>
      <c r="B114" s="22"/>
      <c r="C114" s="23"/>
      <c r="D114" s="24">
        <f>SUM(D113:D113)</f>
        <v>110</v>
      </c>
      <c r="E114" s="23"/>
      <c r="F114" s="25"/>
      <c r="G114" s="26"/>
    </row>
    <row r="115" spans="1:7" x14ac:dyDescent="0.3">
      <c r="A115" s="9" t="s">
        <v>156</v>
      </c>
      <c r="B115" s="14" t="s">
        <v>157</v>
      </c>
      <c r="C115" s="10" t="s">
        <v>12</v>
      </c>
      <c r="D115" s="18">
        <v>28.8</v>
      </c>
      <c r="E115" s="10">
        <v>3299</v>
      </c>
      <c r="F115" s="9" t="s">
        <v>41</v>
      </c>
      <c r="G115" s="27" t="s">
        <v>14</v>
      </c>
    </row>
    <row r="116" spans="1:7" ht="27" customHeight="1" thickBot="1" x14ac:dyDescent="0.35">
      <c r="A116" s="21" t="s">
        <v>15</v>
      </c>
      <c r="B116" s="22"/>
      <c r="C116" s="23"/>
      <c r="D116" s="24">
        <f>SUM(D115:D115)</f>
        <v>28.8</v>
      </c>
      <c r="E116" s="23"/>
      <c r="F116" s="25"/>
      <c r="G116" s="26"/>
    </row>
    <row r="117" spans="1:7" x14ac:dyDescent="0.3">
      <c r="A117" s="9" t="s">
        <v>158</v>
      </c>
      <c r="B117" s="14" t="s">
        <v>159</v>
      </c>
      <c r="C117" s="10" t="s">
        <v>18</v>
      </c>
      <c r="D117" s="18">
        <v>204.7</v>
      </c>
      <c r="E117" s="10">
        <v>3224</v>
      </c>
      <c r="F117" s="9" t="s">
        <v>52</v>
      </c>
      <c r="G117" s="27" t="s">
        <v>14</v>
      </c>
    </row>
    <row r="118" spans="1:7" ht="27" customHeight="1" thickBot="1" x14ac:dyDescent="0.35">
      <c r="A118" s="21" t="s">
        <v>15</v>
      </c>
      <c r="B118" s="22"/>
      <c r="C118" s="23"/>
      <c r="D118" s="24">
        <f>SUM(D117:D117)</f>
        <v>204.7</v>
      </c>
      <c r="E118" s="23"/>
      <c r="F118" s="25"/>
      <c r="G118" s="26"/>
    </row>
    <row r="119" spans="1:7" x14ac:dyDescent="0.3">
      <c r="A119" s="9" t="s">
        <v>160</v>
      </c>
      <c r="B119" s="14" t="s">
        <v>161</v>
      </c>
      <c r="C119" s="10" t="s">
        <v>18</v>
      </c>
      <c r="D119" s="18">
        <v>469.82</v>
      </c>
      <c r="E119" s="10">
        <v>3299</v>
      </c>
      <c r="F119" s="9" t="s">
        <v>41</v>
      </c>
      <c r="G119" s="27" t="s">
        <v>14</v>
      </c>
    </row>
    <row r="120" spans="1:7" ht="27" customHeight="1" thickBot="1" x14ac:dyDescent="0.35">
      <c r="A120" s="21" t="s">
        <v>15</v>
      </c>
      <c r="B120" s="22"/>
      <c r="C120" s="23"/>
      <c r="D120" s="24">
        <f>SUM(D119:D119)</f>
        <v>469.82</v>
      </c>
      <c r="E120" s="23"/>
      <c r="F120" s="25"/>
      <c r="G120" s="26"/>
    </row>
    <row r="121" spans="1:7" x14ac:dyDescent="0.3">
      <c r="A121" s="9" t="s">
        <v>162</v>
      </c>
      <c r="B121" s="14" t="s">
        <v>163</v>
      </c>
      <c r="C121" s="10" t="s">
        <v>18</v>
      </c>
      <c r="D121" s="18">
        <v>1735.81</v>
      </c>
      <c r="E121" s="10">
        <v>3222</v>
      </c>
      <c r="F121" s="9" t="s">
        <v>35</v>
      </c>
      <c r="G121" s="27" t="s">
        <v>14</v>
      </c>
    </row>
    <row r="122" spans="1:7" ht="27" customHeight="1" thickBot="1" x14ac:dyDescent="0.35">
      <c r="A122" s="21" t="s">
        <v>15</v>
      </c>
      <c r="B122" s="22"/>
      <c r="C122" s="23"/>
      <c r="D122" s="24">
        <f>SUM(D121:D121)</f>
        <v>1735.81</v>
      </c>
      <c r="E122" s="23"/>
      <c r="F122" s="25"/>
      <c r="G122" s="26"/>
    </row>
    <row r="123" spans="1:7" x14ac:dyDescent="0.3">
      <c r="A123" s="9" t="s">
        <v>164</v>
      </c>
      <c r="B123" s="14" t="s">
        <v>165</v>
      </c>
      <c r="C123" s="10" t="s">
        <v>18</v>
      </c>
      <c r="D123" s="18">
        <v>312.45</v>
      </c>
      <c r="E123" s="10">
        <v>3221</v>
      </c>
      <c r="F123" s="9" t="s">
        <v>85</v>
      </c>
      <c r="G123" s="27" t="s">
        <v>14</v>
      </c>
    </row>
    <row r="124" spans="1:7" ht="27" customHeight="1" thickBot="1" x14ac:dyDescent="0.35">
      <c r="A124" s="21" t="s">
        <v>15</v>
      </c>
      <c r="B124" s="22"/>
      <c r="C124" s="23"/>
      <c r="D124" s="24">
        <f>SUM(D123:D123)</f>
        <v>312.45</v>
      </c>
      <c r="E124" s="23"/>
      <c r="F124" s="25"/>
      <c r="G124" s="26"/>
    </row>
    <row r="125" spans="1:7" x14ac:dyDescent="0.3">
      <c r="A125" s="9"/>
      <c r="B125" s="14"/>
      <c r="C125" s="10"/>
      <c r="D125" s="18">
        <v>197690.48</v>
      </c>
      <c r="E125" s="10">
        <v>3111</v>
      </c>
      <c r="F125" s="9" t="s">
        <v>173</v>
      </c>
      <c r="G125" s="27" t="s">
        <v>14</v>
      </c>
    </row>
    <row r="126" spans="1:7" x14ac:dyDescent="0.3">
      <c r="A126" s="9"/>
      <c r="B126" s="14"/>
      <c r="C126" s="10"/>
      <c r="D126" s="18">
        <v>50191.12</v>
      </c>
      <c r="E126" s="10">
        <v>3111</v>
      </c>
      <c r="F126" s="9" t="s">
        <v>166</v>
      </c>
      <c r="G126" s="28" t="s">
        <v>14</v>
      </c>
    </row>
    <row r="127" spans="1:7" x14ac:dyDescent="0.3">
      <c r="A127" s="9"/>
      <c r="B127" s="14"/>
      <c r="C127" s="10"/>
      <c r="D127" s="18">
        <v>14579.96</v>
      </c>
      <c r="E127" s="10">
        <v>3113</v>
      </c>
      <c r="F127" s="9" t="s">
        <v>174</v>
      </c>
      <c r="G127" s="28" t="s">
        <v>14</v>
      </c>
    </row>
    <row r="128" spans="1:7" x14ac:dyDescent="0.3">
      <c r="A128" s="9"/>
      <c r="B128" s="14"/>
      <c r="C128" s="10"/>
      <c r="D128" s="18">
        <v>4622.63</v>
      </c>
      <c r="E128" s="10">
        <v>3113</v>
      </c>
      <c r="F128" s="9" t="s">
        <v>175</v>
      </c>
      <c r="G128" s="28" t="s">
        <v>14</v>
      </c>
    </row>
    <row r="129" spans="1:7" x14ac:dyDescent="0.3">
      <c r="A129" s="9"/>
      <c r="B129" s="14"/>
      <c r="C129" s="10"/>
      <c r="D129" s="18">
        <v>35973.78</v>
      </c>
      <c r="E129" s="10">
        <v>3132</v>
      </c>
      <c r="F129" s="9" t="s">
        <v>176</v>
      </c>
      <c r="G129" s="28" t="s">
        <v>14</v>
      </c>
    </row>
    <row r="130" spans="1:7" x14ac:dyDescent="0.3">
      <c r="A130" s="9"/>
      <c r="B130" s="14"/>
      <c r="C130" s="10"/>
      <c r="D130" s="18">
        <v>8646.31</v>
      </c>
      <c r="E130" s="10">
        <v>3132</v>
      </c>
      <c r="F130" s="9" t="s">
        <v>177</v>
      </c>
      <c r="G130" s="28" t="s">
        <v>14</v>
      </c>
    </row>
    <row r="131" spans="1:7" x14ac:dyDescent="0.3">
      <c r="A131" s="9"/>
      <c r="B131" s="14"/>
      <c r="C131" s="10"/>
      <c r="D131" s="18">
        <v>300</v>
      </c>
      <c r="E131" s="10">
        <v>3121</v>
      </c>
      <c r="F131" s="9" t="s">
        <v>178</v>
      </c>
      <c r="G131" s="28" t="s">
        <v>14</v>
      </c>
    </row>
    <row r="132" spans="1:7" x14ac:dyDescent="0.3">
      <c r="A132" s="9"/>
      <c r="B132" s="14"/>
      <c r="C132" s="10"/>
      <c r="D132" s="18">
        <v>0</v>
      </c>
      <c r="E132" s="10">
        <v>3121</v>
      </c>
      <c r="F132" s="9" t="s">
        <v>179</v>
      </c>
      <c r="G132" s="28" t="s">
        <v>14</v>
      </c>
    </row>
    <row r="133" spans="1:7" x14ac:dyDescent="0.3">
      <c r="A133" s="9"/>
      <c r="B133" s="14"/>
      <c r="C133" s="10"/>
      <c r="D133" s="18">
        <v>5735.71</v>
      </c>
      <c r="E133" s="10">
        <v>3212</v>
      </c>
      <c r="F133" s="9" t="s">
        <v>180</v>
      </c>
      <c r="G133" s="28" t="s">
        <v>14</v>
      </c>
    </row>
    <row r="134" spans="1:7" x14ac:dyDescent="0.3">
      <c r="A134" s="9"/>
      <c r="B134" s="14"/>
      <c r="C134" s="10"/>
      <c r="D134" s="18">
        <v>1238.79</v>
      </c>
      <c r="E134" s="10">
        <v>3212</v>
      </c>
      <c r="F134" s="9" t="s">
        <v>168</v>
      </c>
      <c r="G134" s="28" t="s">
        <v>14</v>
      </c>
    </row>
    <row r="135" spans="1:7" x14ac:dyDescent="0.3">
      <c r="A135" s="9"/>
      <c r="B135" s="14"/>
      <c r="C135" s="10"/>
      <c r="D135" s="18">
        <v>522.57000000000005</v>
      </c>
      <c r="E135" s="10">
        <v>3237</v>
      </c>
      <c r="F135" s="9" t="s">
        <v>138</v>
      </c>
      <c r="G135" s="28" t="s">
        <v>14</v>
      </c>
    </row>
    <row r="136" spans="1:7" x14ac:dyDescent="0.3">
      <c r="A136" s="9"/>
      <c r="B136" s="14"/>
      <c r="C136" s="10"/>
      <c r="D136" s="18">
        <v>1396.1</v>
      </c>
      <c r="E136" s="10">
        <v>3291</v>
      </c>
      <c r="F136" s="9" t="s">
        <v>170</v>
      </c>
      <c r="G136" s="28" t="s">
        <v>14</v>
      </c>
    </row>
    <row r="137" spans="1:7" x14ac:dyDescent="0.3">
      <c r="A137" s="9"/>
      <c r="B137" s="14"/>
      <c r="C137" s="10"/>
      <c r="D137" s="18">
        <v>0</v>
      </c>
      <c r="E137" s="10">
        <v>3295</v>
      </c>
      <c r="F137" s="9" t="s">
        <v>181</v>
      </c>
      <c r="G137" s="28" t="s">
        <v>14</v>
      </c>
    </row>
    <row r="138" spans="1:7" x14ac:dyDescent="0.3">
      <c r="A138" s="9"/>
      <c r="B138" s="14"/>
      <c r="C138" s="10"/>
      <c r="D138" s="18">
        <v>824.83</v>
      </c>
      <c r="E138" s="10">
        <v>3211</v>
      </c>
      <c r="F138" s="9" t="s">
        <v>167</v>
      </c>
      <c r="G138" s="28" t="s">
        <v>14</v>
      </c>
    </row>
    <row r="139" spans="1:7" x14ac:dyDescent="0.3">
      <c r="A139" s="9"/>
      <c r="B139" s="14"/>
      <c r="C139" s="10"/>
      <c r="D139" s="18">
        <v>761.8</v>
      </c>
      <c r="E139" s="10">
        <v>3214</v>
      </c>
      <c r="F139" s="9" t="s">
        <v>169</v>
      </c>
      <c r="G139" s="28" t="s">
        <v>14</v>
      </c>
    </row>
    <row r="140" spans="1:7" x14ac:dyDescent="0.3">
      <c r="A140" s="9"/>
      <c r="B140" s="14"/>
      <c r="C140" s="10"/>
      <c r="D140" s="18">
        <v>154.03</v>
      </c>
      <c r="E140" s="10">
        <v>3431</v>
      </c>
      <c r="F140" s="9" t="s">
        <v>171</v>
      </c>
      <c r="G140" s="28" t="s">
        <v>14</v>
      </c>
    </row>
    <row r="141" spans="1:7" ht="21" customHeight="1" thickBot="1" x14ac:dyDescent="0.35">
      <c r="A141" s="21" t="s">
        <v>15</v>
      </c>
      <c r="B141" s="22"/>
      <c r="C141" s="23"/>
      <c r="D141" s="24">
        <f>SUM(D125:D140)</f>
        <v>322638.11</v>
      </c>
      <c r="E141" s="23"/>
      <c r="F141" s="25"/>
      <c r="G141" s="26"/>
    </row>
    <row r="142" spans="1:7" ht="15" thickBot="1" x14ac:dyDescent="0.35">
      <c r="A142" s="29" t="s">
        <v>172</v>
      </c>
      <c r="B142" s="30"/>
      <c r="C142" s="31"/>
      <c r="D142" s="32">
        <f>SUM(D8,D10,D12,D14,D16,D18,D20,D22,D24,D26,D28,D30,D32,D34,D36,D38,D40,D42,D44,D46,D48,D50,D52,D54,D56,D58,D60,D62,D64,D66,D68,D70,D72,D74,D76,D78,D80,D82,D84,D86,D88,D90,D92,D94,D96,D98,D100,D102,D104,D106,D108,D110,D112,D114,D116,D118,D120,D122,D124,D141)</f>
        <v>371686.77999999997</v>
      </c>
      <c r="E142" s="31"/>
      <c r="F142" s="33"/>
      <c r="G142" s="34"/>
    </row>
    <row r="143" spans="1:7" x14ac:dyDescent="0.3">
      <c r="A143" s="9"/>
      <c r="B143" s="14"/>
      <c r="C143" s="10"/>
      <c r="D143" s="18"/>
      <c r="E143" s="10"/>
      <c r="F143" s="9"/>
    </row>
    <row r="144" spans="1:7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LOVRO</cp:lastModifiedBy>
  <dcterms:created xsi:type="dcterms:W3CDTF">2024-03-05T11:42:46Z</dcterms:created>
  <dcterms:modified xsi:type="dcterms:W3CDTF">2026-01-29T16:42:01Z</dcterms:modified>
</cp:coreProperties>
</file>