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1" l="1"/>
  <c r="D122" i="1" l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2" i="1" s="1"/>
</calcChain>
</file>

<file path=xl/sharedStrings.xml><?xml version="1.0" encoding="utf-8"?>
<sst xmlns="http://schemas.openxmlformats.org/spreadsheetml/2006/main" count="397" uniqueCount="176">
  <si>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</si>
  <si>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</si>
  <si>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</si>
  <si>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</si>
  <si>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</si>
  <si>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</si>
  <si>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</si>
  <si>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</si>
  <si>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</si>
  <si>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01.06.2025 Do 30.06.2025</t>
  </si>
  <si>
    <t>TEHNOZAŠTITA D.O.O.</t>
  </si>
  <si>
    <t>92730179348</t>
  </si>
  <si>
    <t>ZAGREB</t>
  </si>
  <si>
    <t>OSTALE USLUGE</t>
  </si>
  <si>
    <t>OŠ SAVSKI GAJ</t>
  </si>
  <si>
    <t>Ukupno:</t>
  </si>
  <si>
    <t>JAVNA VATROGASNA POSTROJBA GRADA ZAGREBA</t>
  </si>
  <si>
    <t>92366589656</t>
  </si>
  <si>
    <t>10000 ZAGREB</t>
  </si>
  <si>
    <t>AGROPROTEINKA-ENERGIJA d.o.o.</t>
  </si>
  <si>
    <t>90174095121</t>
  </si>
  <si>
    <t>10360 SESVETE</t>
  </si>
  <si>
    <t>KOMUNALNE USLUGE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</si>
  <si>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</si>
  <si>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</si>
  <si>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</si>
  <si>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</si>
  <si>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</si>
  <si>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</si>
  <si>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</si>
  <si>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Živa voda d.o.o.</t>
  </si>
  <si>
    <t>86255713939</t>
  </si>
  <si>
    <t>10020 Zagreb</t>
  </si>
  <si>
    <t>FINA</t>
  </si>
  <si>
    <t>85821130368</t>
  </si>
  <si>
    <t>OSTALI NESPOMENUTI RASHODI POSLOVANJA</t>
  </si>
  <si>
    <t>ČISTOĆA</t>
  </si>
  <si>
    <t>85584865987</t>
  </si>
  <si>
    <t>UGOSTITELJSKI OBRT E&amp;T</t>
  </si>
  <si>
    <t>85359437105</t>
  </si>
  <si>
    <t>FUŽINE</t>
  </si>
  <si>
    <t>REPREZENTACIJA</t>
  </si>
  <si>
    <t>VODOOPSKRBA I ODVODNJA</t>
  </si>
  <si>
    <t>83416546499</t>
  </si>
  <si>
    <t>MOJE BOJE d.o.o.</t>
  </si>
  <si>
    <t>82612647503</t>
  </si>
  <si>
    <t>MATERIJAL I DIJELOVI ZA TEKUĆE I INVESTICIJSKO ODRŽAVANJE</t>
  </si>
  <si>
    <t>" TONKOVIĆ - SUPER BRAVAR "</t>
  </si>
  <si>
    <t>82212795119</t>
  </si>
  <si>
    <t>10000 Zagreb</t>
  </si>
  <si>
    <t>HOTEL NOVI ZAGREB d.o.o.</t>
  </si>
  <si>
    <t>80656816942</t>
  </si>
  <si>
    <t>Zagreb</t>
  </si>
  <si>
    <t>AGRODALM d.o.o.</t>
  </si>
  <si>
    <t>80649374262</t>
  </si>
  <si>
    <t>KLARA D.D.</t>
  </si>
  <si>
    <t>76842508189</t>
  </si>
  <si>
    <t>OTIS DIZALA DOO</t>
  </si>
  <si>
    <t>76080865307</t>
  </si>
  <si>
    <t>STAKLARSKI OBRT ANDRIJEVI</t>
  </si>
  <si>
    <t>75998613534</t>
  </si>
  <si>
    <t>SREĆKO TOURS</t>
  </si>
  <si>
    <t>74454217661</t>
  </si>
  <si>
    <t>VRBOVEC</t>
  </si>
  <si>
    <t>GRADSKA PLINARA ZAGREB</t>
  </si>
  <si>
    <t>74364571096</t>
  </si>
  <si>
    <t>UČITELJSKI FAKULTET U ZAGREBU</t>
  </si>
  <si>
    <t>72226488129</t>
  </si>
  <si>
    <t>BAUHAUS-ZAGREB K.D.</t>
  </si>
  <si>
    <t>71642207963</t>
  </si>
  <si>
    <t>KTD Fužine d.o.o.</t>
  </si>
  <si>
    <t>70922563525</t>
  </si>
  <si>
    <t>Lič</t>
  </si>
  <si>
    <t>STRUČNO USAVRŠAVANJE ZAPOSLENIKA</t>
  </si>
  <si>
    <t>TELEMACH D.O.O.</t>
  </si>
  <si>
    <t>70133616033</t>
  </si>
  <si>
    <t>HRT</t>
  </si>
  <si>
    <t>68419124305</t>
  </si>
  <si>
    <t>BANKARSKE USLUGE I USLUGE PLATNOG PROMETA</t>
  </si>
  <si>
    <t>VRELEJ d.o.o.</t>
  </si>
  <si>
    <t>66288152106</t>
  </si>
  <si>
    <t>KLANJEC</t>
  </si>
  <si>
    <t>KATAPULT PROMOCIJA D.O.O.</t>
  </si>
  <si>
    <t>65191050926</t>
  </si>
  <si>
    <t>NARODNE NOVINE</t>
  </si>
  <si>
    <t>64546066176</t>
  </si>
  <si>
    <t>100020 NOVI ZAGREB</t>
  </si>
  <si>
    <t>UREDSKI MATERIJAL I OSTALI MATERIJALNI RASHODI</t>
  </si>
  <si>
    <t>ATEST - HORVAT</t>
  </si>
  <si>
    <t>63325673359</t>
  </si>
  <si>
    <t>SAMOBOR</t>
  </si>
  <si>
    <t>HEP OPSKRBA</t>
  </si>
  <si>
    <t>63073332379</t>
  </si>
  <si>
    <t>ENERGIJA</t>
  </si>
  <si>
    <t>GRADSKI URED ZA IZGRADNJU</t>
  </si>
  <si>
    <t>61817894937</t>
  </si>
  <si>
    <t>DUSK STUDIO, obrt za usluge, vl. Duje Skender</t>
  </si>
  <si>
    <t>61537126489</t>
  </si>
  <si>
    <t>RAČUNALNE USLUGE</t>
  </si>
  <si>
    <t>PASTOR SERVISI d.o.o.</t>
  </si>
  <si>
    <t>60654129780</t>
  </si>
  <si>
    <t>10437 Rakitje- Bestovje</t>
  </si>
  <si>
    <t>ŠKVORC INFORMATIKA D.O.O.</t>
  </si>
  <si>
    <t>59573008480</t>
  </si>
  <si>
    <t>IGOMAT D.O.O.</t>
  </si>
  <si>
    <t>55662000497</t>
  </si>
  <si>
    <t>BREGANA</t>
  </si>
  <si>
    <t>BISTRO LOKSA</t>
  </si>
  <si>
    <t>54517589483</t>
  </si>
  <si>
    <t>CWS - BOCO d.o.o.</t>
  </si>
  <si>
    <t>51026536351</t>
  </si>
  <si>
    <t>NEB-TRGOVINA D.O.O.</t>
  </si>
  <si>
    <t>49445479034</t>
  </si>
  <si>
    <t>10020 ZAGREB</t>
  </si>
  <si>
    <t>ELLABO</t>
  </si>
  <si>
    <t>48062605125</t>
  </si>
  <si>
    <t>VINDIJA - CRVENI</t>
  </si>
  <si>
    <t>44138062462</t>
  </si>
  <si>
    <t>VARAŽDIN</t>
  </si>
  <si>
    <t>INSAKO</t>
  </si>
  <si>
    <t>39851720584</t>
  </si>
  <si>
    <t>AKOLIT d.o.o.</t>
  </si>
  <si>
    <t>39199316078</t>
  </si>
  <si>
    <t>OBORD D.O.O.</t>
  </si>
  <si>
    <t>38896786699</t>
  </si>
  <si>
    <t>ETNA COLOR d.o.o.</t>
  </si>
  <si>
    <t>36733971124</t>
  </si>
  <si>
    <t>TIP-ZAGREB d.o.o.</t>
  </si>
  <si>
    <t>36198195227</t>
  </si>
  <si>
    <t>10431 SVETA NEDELJA</t>
  </si>
  <si>
    <t>ABC uslužni obrt, vl. Silvia Venchiarutti</t>
  </si>
  <si>
    <t>33516932568</t>
  </si>
  <si>
    <t>INTELEKTUALNE I OSOBNE USLUGE</t>
  </si>
  <si>
    <t>A1 Hrvatska</t>
  </si>
  <si>
    <t>29524210204</t>
  </si>
  <si>
    <t>Poliklinika Sveti Rok</t>
  </si>
  <si>
    <t>28842147765</t>
  </si>
  <si>
    <t>ZDRAVSTVENE I VETERINARSKE USLUGE</t>
  </si>
  <si>
    <t>ODVJETNIČKI URED JONJIĆ</t>
  </si>
  <si>
    <t>28577972231</t>
  </si>
  <si>
    <t>METUS d.o.o.</t>
  </si>
  <si>
    <t>24690129373</t>
  </si>
  <si>
    <t>USLUGE TEKUĆEG I INVESTICIJSKOG ODRŽAVANJA</t>
  </si>
  <si>
    <t>O.M. SUPORT</t>
  </si>
  <si>
    <t>23071028130</t>
  </si>
  <si>
    <t>STUDENTSKI CENTAR U ZAGREBU</t>
  </si>
  <si>
    <t>22597784145</t>
  </si>
  <si>
    <t>PODRAVKA</t>
  </si>
  <si>
    <t>18928523252</t>
  </si>
  <si>
    <t>KOPRIVNICA</t>
  </si>
  <si>
    <t>LIGAME VENDO d.o.o.</t>
  </si>
  <si>
    <t>15606115154</t>
  </si>
  <si>
    <t>AKD-ZAŠTITA D.O.O.</t>
  </si>
  <si>
    <t>09253797076</t>
  </si>
  <si>
    <t>Net-Mag, vl.H.Križ</t>
  </si>
  <si>
    <t>09012552972</t>
  </si>
  <si>
    <t>MANDIS PHARM LJEKARNA</t>
  </si>
  <si>
    <t>07406857929</t>
  </si>
  <si>
    <t>Ledo plus d.o.o</t>
  </si>
  <si>
    <t>07179054100</t>
  </si>
  <si>
    <t>PLAĆE ZA REDOVAN RAD</t>
  </si>
  <si>
    <t>SLUŽBENA PUTOVANJA</t>
  </si>
  <si>
    <t>NAKNADE ZA PRIJEVOZ, ZA RAD NA TERENU I ODVOJENI ŽIVOT</t>
  </si>
  <si>
    <t>OSTALE NAKNADE TROŠKOVA ZAPOSLENIMA</t>
  </si>
  <si>
    <t>Sveukupno:</t>
  </si>
  <si>
    <t>PLAĆE ZA REDOVAN RAD MZO</t>
  </si>
  <si>
    <t>PLAĆE ZA PREKOVREMENI RAD MZO</t>
  </si>
  <si>
    <t>PLAĆE ZA PREKOVREMENI RAD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</si>
  <si>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</si>
  <si>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</si>
  <si>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</si>
  <si>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</si>
  <si>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</si>
  <si>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</si>
  <si>
    <t>NAKNADE ZA RAD PREDSTAVNIČKIH I IZVRŠNIH TIJELA I SLIČNO</t>
  </si>
  <si>
    <t>BLAGAJNA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</si>
</sst>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A112" zoomScaleNormal="100" workbookViewId="0">
      <selection activeCell="A139" sqref="A13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132.72999999999999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132.72999999999999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182.5</v>
      </c>
      <c r="E9" s="10">
        <v>3239</v>
      </c>
      <c r="F9" s="9" t="s">
        <v>13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182.5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172.58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172.58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12</v>
      </c>
      <c r="D13" s="18">
        <v>108.5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108.5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5901.75</v>
      </c>
      <c r="E15" s="10">
        <v>3222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5901.75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32</v>
      </c>
      <c r="D17" s="18">
        <v>335.68</v>
      </c>
      <c r="E17" s="10">
        <v>3239</v>
      </c>
      <c r="F17" s="9" t="s">
        <v>13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335.68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12</v>
      </c>
      <c r="D19" s="18">
        <v>1.66</v>
      </c>
      <c r="E19" s="10">
        <v>3299</v>
      </c>
      <c r="F19" s="9" t="s">
        <v>35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3">
      <c r="A21" s="9" t="s">
        <v>36</v>
      </c>
      <c r="B21" s="14" t="s">
        <v>37</v>
      </c>
      <c r="C21" s="10" t="s">
        <v>12</v>
      </c>
      <c r="D21" s="18">
        <v>1930.82</v>
      </c>
      <c r="E21" s="10">
        <v>3234</v>
      </c>
      <c r="F21" s="9" t="s">
        <v>22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1930.82</v>
      </c>
      <c r="E22" s="23"/>
      <c r="F22" s="25"/>
      <c r="G22" s="26"/>
    </row>
    <row r="23" spans="1:7" x14ac:dyDescent="0.3">
      <c r="A23" s="9" t="s">
        <v>38</v>
      </c>
      <c r="B23" s="14" t="s">
        <v>39</v>
      </c>
      <c r="C23" s="10" t="s">
        <v>40</v>
      </c>
      <c r="D23" s="18">
        <v>600</v>
      </c>
      <c r="E23" s="10">
        <v>3293</v>
      </c>
      <c r="F23" s="9" t="s">
        <v>41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600</v>
      </c>
      <c r="E24" s="23"/>
      <c r="F24" s="25"/>
      <c r="G24" s="26"/>
    </row>
    <row r="25" spans="1:7" x14ac:dyDescent="0.3">
      <c r="A25" s="9" t="s">
        <v>42</v>
      </c>
      <c r="B25" s="14" t="s">
        <v>43</v>
      </c>
      <c r="C25" s="10" t="s">
        <v>12</v>
      </c>
      <c r="D25" s="18">
        <v>2371.69</v>
      </c>
      <c r="E25" s="10">
        <v>3234</v>
      </c>
      <c r="F25" s="9" t="s">
        <v>22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2371.69</v>
      </c>
      <c r="E26" s="23"/>
      <c r="F26" s="25"/>
      <c r="G26" s="26"/>
    </row>
    <row r="27" spans="1:7" x14ac:dyDescent="0.3">
      <c r="A27" s="9" t="s">
        <v>44</v>
      </c>
      <c r="B27" s="14" t="s">
        <v>45</v>
      </c>
      <c r="C27" s="10" t="s">
        <v>12</v>
      </c>
      <c r="D27" s="18">
        <v>40.69</v>
      </c>
      <c r="E27" s="10">
        <v>3224</v>
      </c>
      <c r="F27" s="9" t="s">
        <v>46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40.69</v>
      </c>
      <c r="E28" s="23"/>
      <c r="F28" s="25"/>
      <c r="G28" s="26"/>
    </row>
    <row r="29" spans="1:7" x14ac:dyDescent="0.3">
      <c r="A29" s="9" t="s">
        <v>47</v>
      </c>
      <c r="B29" s="14" t="s">
        <v>48</v>
      </c>
      <c r="C29" s="10" t="s">
        <v>49</v>
      </c>
      <c r="D29" s="18">
        <v>41</v>
      </c>
      <c r="E29" s="10">
        <v>3224</v>
      </c>
      <c r="F29" s="9" t="s">
        <v>46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41</v>
      </c>
      <c r="E30" s="23"/>
      <c r="F30" s="25"/>
      <c r="G30" s="26"/>
    </row>
    <row r="31" spans="1:7" x14ac:dyDescent="0.3">
      <c r="A31" s="9" t="s">
        <v>50</v>
      </c>
      <c r="B31" s="14" t="s">
        <v>51</v>
      </c>
      <c r="C31" s="10" t="s">
        <v>52</v>
      </c>
      <c r="D31" s="18">
        <v>3000</v>
      </c>
      <c r="E31" s="10">
        <v>3239</v>
      </c>
      <c r="F31" s="9" t="s">
        <v>13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3000</v>
      </c>
      <c r="E32" s="23"/>
      <c r="F32" s="25"/>
      <c r="G32" s="26"/>
    </row>
    <row r="33" spans="1:7" x14ac:dyDescent="0.3">
      <c r="A33" s="9" t="s">
        <v>53</v>
      </c>
      <c r="B33" s="14" t="s">
        <v>54</v>
      </c>
      <c r="C33" s="10" t="s">
        <v>12</v>
      </c>
      <c r="D33" s="18">
        <v>2335.81</v>
      </c>
      <c r="E33" s="10">
        <v>3222</v>
      </c>
      <c r="F33" s="9" t="s">
        <v>29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2335.81</v>
      </c>
      <c r="E34" s="23"/>
      <c r="F34" s="25"/>
      <c r="G34" s="26"/>
    </row>
    <row r="35" spans="1:7" x14ac:dyDescent="0.3">
      <c r="A35" s="9" t="s">
        <v>55</v>
      </c>
      <c r="B35" s="14" t="s">
        <v>56</v>
      </c>
      <c r="C35" s="10" t="s">
        <v>12</v>
      </c>
      <c r="D35" s="18">
        <v>16928.169999999998</v>
      </c>
      <c r="E35" s="10">
        <v>3222</v>
      </c>
      <c r="F35" s="9" t="s">
        <v>29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16928.169999999998</v>
      </c>
      <c r="E36" s="23"/>
      <c r="F36" s="25"/>
      <c r="G36" s="26"/>
    </row>
    <row r="37" spans="1:7" x14ac:dyDescent="0.3">
      <c r="A37" s="9" t="s">
        <v>57</v>
      </c>
      <c r="B37" s="14" t="s">
        <v>58</v>
      </c>
      <c r="C37" s="10" t="s">
        <v>12</v>
      </c>
      <c r="D37" s="18">
        <v>61.25</v>
      </c>
      <c r="E37" s="10">
        <v>3239</v>
      </c>
      <c r="F37" s="9" t="s">
        <v>13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61.25</v>
      </c>
      <c r="E38" s="23"/>
      <c r="F38" s="25"/>
      <c r="G38" s="26"/>
    </row>
    <row r="39" spans="1:7" x14ac:dyDescent="0.3">
      <c r="A39" s="9" t="s">
        <v>59</v>
      </c>
      <c r="B39" s="14" t="s">
        <v>60</v>
      </c>
      <c r="C39" s="10" t="s">
        <v>12</v>
      </c>
      <c r="D39" s="18">
        <v>387.5</v>
      </c>
      <c r="E39" s="10">
        <v>3222</v>
      </c>
      <c r="F39" s="9" t="s">
        <v>29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387.5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63</v>
      </c>
      <c r="D41" s="18">
        <v>860</v>
      </c>
      <c r="E41" s="10">
        <v>3231</v>
      </c>
      <c r="F41" s="9" t="s">
        <v>25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860</v>
      </c>
      <c r="E42" s="23"/>
      <c r="F42" s="25"/>
      <c r="G42" s="26"/>
    </row>
    <row r="43" spans="1:7" x14ac:dyDescent="0.3">
      <c r="A43" s="9" t="s">
        <v>64</v>
      </c>
      <c r="B43" s="14" t="s">
        <v>65</v>
      </c>
      <c r="C43" s="10" t="s">
        <v>12</v>
      </c>
      <c r="D43" s="18">
        <v>2638.36</v>
      </c>
      <c r="E43" s="10">
        <v>3222</v>
      </c>
      <c r="F43" s="9" t="s">
        <v>29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2638.36</v>
      </c>
      <c r="E44" s="23"/>
      <c r="F44" s="25"/>
      <c r="G44" s="26"/>
    </row>
    <row r="45" spans="1:7" x14ac:dyDescent="0.3">
      <c r="A45" s="9" t="s">
        <v>66</v>
      </c>
      <c r="B45" s="14" t="s">
        <v>67</v>
      </c>
      <c r="C45" s="10" t="s">
        <v>12</v>
      </c>
      <c r="D45" s="18">
        <v>49.77</v>
      </c>
      <c r="E45" s="10">
        <v>3239</v>
      </c>
      <c r="F45" s="9" t="s">
        <v>13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49.77</v>
      </c>
      <c r="E46" s="23"/>
      <c r="F46" s="25"/>
      <c r="G46" s="26"/>
    </row>
    <row r="47" spans="1:7" x14ac:dyDescent="0.3">
      <c r="A47" s="9" t="s">
        <v>68</v>
      </c>
      <c r="B47" s="14" t="s">
        <v>69</v>
      </c>
      <c r="C47" s="10" t="s">
        <v>12</v>
      </c>
      <c r="D47" s="18">
        <v>45.25</v>
      </c>
      <c r="E47" s="10">
        <v>3224</v>
      </c>
      <c r="F47" s="9" t="s">
        <v>46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45.25</v>
      </c>
      <c r="E48" s="23"/>
      <c r="F48" s="25"/>
      <c r="G48" s="26"/>
    </row>
    <row r="49" spans="1:7" x14ac:dyDescent="0.3">
      <c r="A49" s="9" t="s">
        <v>70</v>
      </c>
      <c r="B49" s="14" t="s">
        <v>71</v>
      </c>
      <c r="C49" s="10" t="s">
        <v>72</v>
      </c>
      <c r="D49" s="18">
        <v>546</v>
      </c>
      <c r="E49" s="10">
        <v>3213</v>
      </c>
      <c r="F49" s="9" t="s">
        <v>73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546</v>
      </c>
      <c r="E50" s="23"/>
      <c r="F50" s="25"/>
      <c r="G50" s="26"/>
    </row>
    <row r="51" spans="1:7" x14ac:dyDescent="0.3">
      <c r="A51" s="9" t="s">
        <v>74</v>
      </c>
      <c r="B51" s="14" t="s">
        <v>75</v>
      </c>
      <c r="C51" s="10" t="s">
        <v>12</v>
      </c>
      <c r="D51" s="18">
        <v>93.79</v>
      </c>
      <c r="E51" s="10">
        <v>3231</v>
      </c>
      <c r="F51" s="9" t="s">
        <v>25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93.79</v>
      </c>
      <c r="E52" s="23"/>
      <c r="F52" s="25"/>
      <c r="G52" s="26"/>
    </row>
    <row r="53" spans="1:7" x14ac:dyDescent="0.3">
      <c r="A53" s="9" t="s">
        <v>76</v>
      </c>
      <c r="B53" s="14" t="s">
        <v>77</v>
      </c>
      <c r="C53" s="10" t="s">
        <v>12</v>
      </c>
      <c r="D53" s="18">
        <v>31.86</v>
      </c>
      <c r="E53" s="10">
        <v>3239</v>
      </c>
      <c r="F53" s="9" t="s">
        <v>13</v>
      </c>
      <c r="G53" s="27" t="s">
        <v>14</v>
      </c>
    </row>
    <row r="54" spans="1:7" x14ac:dyDescent="0.3">
      <c r="A54" s="9"/>
      <c r="B54" s="14"/>
      <c r="C54" s="10"/>
      <c r="D54" s="18">
        <v>0.04</v>
      </c>
      <c r="E54" s="10">
        <v>3431</v>
      </c>
      <c r="F54" s="9" t="s">
        <v>78</v>
      </c>
      <c r="G54" s="28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SUM(D53:D54)</f>
        <v>31.9</v>
      </c>
      <c r="E55" s="23"/>
      <c r="F55" s="25"/>
      <c r="G55" s="26"/>
    </row>
    <row r="56" spans="1:7" x14ac:dyDescent="0.3">
      <c r="A56" s="9" t="s">
        <v>79</v>
      </c>
      <c r="B56" s="14" t="s">
        <v>80</v>
      </c>
      <c r="C56" s="10" t="s">
        <v>81</v>
      </c>
      <c r="D56" s="18">
        <v>148.5</v>
      </c>
      <c r="E56" s="10">
        <v>3239</v>
      </c>
      <c r="F56" s="9" t="s">
        <v>13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148.5</v>
      </c>
      <c r="E57" s="23"/>
      <c r="F57" s="25"/>
      <c r="G57" s="26"/>
    </row>
    <row r="58" spans="1:7" x14ac:dyDescent="0.3">
      <c r="A58" s="9" t="s">
        <v>82</v>
      </c>
      <c r="B58" s="14" t="s">
        <v>83</v>
      </c>
      <c r="C58" s="10" t="s">
        <v>18</v>
      </c>
      <c r="D58" s="18">
        <v>1596.2</v>
      </c>
      <c r="E58" s="10">
        <v>3239</v>
      </c>
      <c r="F58" s="9" t="s">
        <v>13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1596.2</v>
      </c>
      <c r="E59" s="23"/>
      <c r="F59" s="25"/>
      <c r="G59" s="26"/>
    </row>
    <row r="60" spans="1:7" x14ac:dyDescent="0.3">
      <c r="A60" s="9" t="s">
        <v>84</v>
      </c>
      <c r="B60" s="14" t="s">
        <v>85</v>
      </c>
      <c r="C60" s="10" t="s">
        <v>86</v>
      </c>
      <c r="D60" s="18">
        <v>637.45000000000005</v>
      </c>
      <c r="E60" s="10">
        <v>3221</v>
      </c>
      <c r="F60" s="9" t="s">
        <v>87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637.45000000000005</v>
      </c>
      <c r="E61" s="23"/>
      <c r="F61" s="25"/>
      <c r="G61" s="26"/>
    </row>
    <row r="62" spans="1:7" x14ac:dyDescent="0.3">
      <c r="A62" s="9" t="s">
        <v>88</v>
      </c>
      <c r="B62" s="14" t="s">
        <v>89</v>
      </c>
      <c r="C62" s="10" t="s">
        <v>90</v>
      </c>
      <c r="D62" s="18">
        <v>581.25</v>
      </c>
      <c r="E62" s="10">
        <v>3234</v>
      </c>
      <c r="F62" s="9" t="s">
        <v>22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581.25</v>
      </c>
      <c r="E63" s="23"/>
      <c r="F63" s="25"/>
      <c r="G63" s="26"/>
    </row>
    <row r="64" spans="1:7" x14ac:dyDescent="0.3">
      <c r="A64" s="9" t="s">
        <v>91</v>
      </c>
      <c r="B64" s="14" t="s">
        <v>92</v>
      </c>
      <c r="C64" s="10" t="s">
        <v>12</v>
      </c>
      <c r="D64" s="18">
        <v>2936.92</v>
      </c>
      <c r="E64" s="10">
        <v>3223</v>
      </c>
      <c r="F64" s="9" t="s">
        <v>93</v>
      </c>
      <c r="G64" s="27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SUM(D64:D64)</f>
        <v>2936.92</v>
      </c>
      <c r="E65" s="23"/>
      <c r="F65" s="25"/>
      <c r="G65" s="26"/>
    </row>
    <row r="66" spans="1:7" x14ac:dyDescent="0.3">
      <c r="A66" s="9" t="s">
        <v>94</v>
      </c>
      <c r="B66" s="14" t="s">
        <v>95</v>
      </c>
      <c r="C66" s="10" t="s">
        <v>12</v>
      </c>
      <c r="D66" s="18">
        <v>476.06</v>
      </c>
      <c r="E66" s="10">
        <v>3234</v>
      </c>
      <c r="F66" s="9" t="s">
        <v>22</v>
      </c>
      <c r="G66" s="27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SUM(D66:D66)</f>
        <v>476.06</v>
      </c>
      <c r="E67" s="23"/>
      <c r="F67" s="25"/>
      <c r="G67" s="26"/>
    </row>
    <row r="68" spans="1:7" x14ac:dyDescent="0.3">
      <c r="A68" s="9" t="s">
        <v>96</v>
      </c>
      <c r="B68" s="14" t="s">
        <v>97</v>
      </c>
      <c r="C68" s="10" t="s">
        <v>49</v>
      </c>
      <c r="D68" s="18">
        <v>50</v>
      </c>
      <c r="E68" s="10">
        <v>3238</v>
      </c>
      <c r="F68" s="9" t="s">
        <v>98</v>
      </c>
      <c r="G68" s="27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SUM(D68:D68)</f>
        <v>50</v>
      </c>
      <c r="E69" s="23"/>
      <c r="F69" s="25"/>
      <c r="G69" s="26"/>
    </row>
    <row r="70" spans="1:7" x14ac:dyDescent="0.3">
      <c r="A70" s="9" t="s">
        <v>99</v>
      </c>
      <c r="B70" s="14" t="s">
        <v>100</v>
      </c>
      <c r="C70" s="10" t="s">
        <v>101</v>
      </c>
      <c r="D70" s="18">
        <v>618.17999999999995</v>
      </c>
      <c r="E70" s="10">
        <v>3224</v>
      </c>
      <c r="F70" s="9" t="s">
        <v>46</v>
      </c>
      <c r="G70" s="27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SUM(D70:D70)</f>
        <v>618.17999999999995</v>
      </c>
      <c r="E71" s="23"/>
      <c r="F71" s="25"/>
      <c r="G71" s="26"/>
    </row>
    <row r="72" spans="1:7" x14ac:dyDescent="0.3">
      <c r="A72" s="9" t="s">
        <v>102</v>
      </c>
      <c r="B72" s="14" t="s">
        <v>103</v>
      </c>
      <c r="C72" s="10" t="s">
        <v>12</v>
      </c>
      <c r="D72" s="18">
        <v>26</v>
      </c>
      <c r="E72" s="10">
        <v>3221</v>
      </c>
      <c r="F72" s="9" t="s">
        <v>87</v>
      </c>
      <c r="G72" s="27" t="s">
        <v>14</v>
      </c>
    </row>
    <row r="73" spans="1:7" ht="27" customHeight="1" thickBot="1" x14ac:dyDescent="0.35">
      <c r="A73" s="21" t="s">
        <v>15</v>
      </c>
      <c r="B73" s="22"/>
      <c r="C73" s="23"/>
      <c r="D73" s="24">
        <f>SUM(D72:D72)</f>
        <v>26</v>
      </c>
      <c r="E73" s="23"/>
      <c r="F73" s="25"/>
      <c r="G73" s="26"/>
    </row>
    <row r="74" spans="1:7" x14ac:dyDescent="0.3">
      <c r="A74" s="9" t="s">
        <v>104</v>
      </c>
      <c r="B74" s="14" t="s">
        <v>105</v>
      </c>
      <c r="C74" s="10" t="s">
        <v>106</v>
      </c>
      <c r="D74" s="18">
        <v>7742.55</v>
      </c>
      <c r="E74" s="10">
        <v>3222</v>
      </c>
      <c r="F74" s="9" t="s">
        <v>29</v>
      </c>
      <c r="G74" s="27" t="s">
        <v>14</v>
      </c>
    </row>
    <row r="75" spans="1:7" ht="27" customHeight="1" thickBot="1" x14ac:dyDescent="0.35">
      <c r="A75" s="21" t="s">
        <v>15</v>
      </c>
      <c r="B75" s="22"/>
      <c r="C75" s="23"/>
      <c r="D75" s="24">
        <f>SUM(D74:D74)</f>
        <v>7742.55</v>
      </c>
      <c r="E75" s="23"/>
      <c r="F75" s="25"/>
      <c r="G75" s="26"/>
    </row>
    <row r="76" spans="1:7" x14ac:dyDescent="0.3">
      <c r="A76" s="9" t="s">
        <v>107</v>
      </c>
      <c r="B76" s="14" t="s">
        <v>108</v>
      </c>
      <c r="C76" s="10" t="s">
        <v>12</v>
      </c>
      <c r="D76" s="18">
        <v>725</v>
      </c>
      <c r="E76" s="10">
        <v>3293</v>
      </c>
      <c r="F76" s="9" t="s">
        <v>41</v>
      </c>
      <c r="G76" s="27" t="s">
        <v>14</v>
      </c>
    </row>
    <row r="77" spans="1:7" ht="27" customHeight="1" thickBot="1" x14ac:dyDescent="0.35">
      <c r="A77" s="21" t="s">
        <v>15</v>
      </c>
      <c r="B77" s="22"/>
      <c r="C77" s="23"/>
      <c r="D77" s="24">
        <f>SUM(D76:D76)</f>
        <v>725</v>
      </c>
      <c r="E77" s="23"/>
      <c r="F77" s="25"/>
      <c r="G77" s="26"/>
    </row>
    <row r="78" spans="1:7" x14ac:dyDescent="0.3">
      <c r="A78" s="9" t="s">
        <v>109</v>
      </c>
      <c r="B78" s="14" t="s">
        <v>110</v>
      </c>
      <c r="C78" s="10" t="s">
        <v>12</v>
      </c>
      <c r="D78" s="18">
        <v>38.97</v>
      </c>
      <c r="E78" s="10">
        <v>3221</v>
      </c>
      <c r="F78" s="9" t="s">
        <v>87</v>
      </c>
      <c r="G78" s="27" t="s">
        <v>14</v>
      </c>
    </row>
    <row r="79" spans="1:7" ht="27" customHeight="1" thickBot="1" x14ac:dyDescent="0.35">
      <c r="A79" s="21" t="s">
        <v>15</v>
      </c>
      <c r="B79" s="22"/>
      <c r="C79" s="23"/>
      <c r="D79" s="24">
        <f>SUM(D78:D78)</f>
        <v>38.97</v>
      </c>
      <c r="E79" s="23"/>
      <c r="F79" s="25"/>
      <c r="G79" s="26"/>
    </row>
    <row r="80" spans="1:7" x14ac:dyDescent="0.3">
      <c r="A80" s="9" t="s">
        <v>111</v>
      </c>
      <c r="B80" s="14" t="s">
        <v>112</v>
      </c>
      <c r="C80" s="10" t="s">
        <v>113</v>
      </c>
      <c r="D80" s="18">
        <v>1859.91</v>
      </c>
      <c r="E80" s="10">
        <v>3221</v>
      </c>
      <c r="F80" s="9" t="s">
        <v>87</v>
      </c>
      <c r="G80" s="27" t="s">
        <v>14</v>
      </c>
    </row>
    <row r="81" spans="1:7" x14ac:dyDescent="0.3">
      <c r="A81" s="9"/>
      <c r="B81" s="14"/>
      <c r="C81" s="10"/>
      <c r="D81" s="18">
        <v>150</v>
      </c>
      <c r="E81" s="10">
        <v>3231</v>
      </c>
      <c r="F81" s="9" t="s">
        <v>25</v>
      </c>
      <c r="G81" s="28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SUM(D80:D81)</f>
        <v>2009.91</v>
      </c>
      <c r="E82" s="23"/>
      <c r="F82" s="25"/>
      <c r="G82" s="26"/>
    </row>
    <row r="83" spans="1:7" x14ac:dyDescent="0.3">
      <c r="A83" s="9" t="s">
        <v>114</v>
      </c>
      <c r="B83" s="14" t="s">
        <v>115</v>
      </c>
      <c r="C83" s="10" t="s">
        <v>12</v>
      </c>
      <c r="D83" s="18">
        <v>30.09</v>
      </c>
      <c r="E83" s="10">
        <v>3224</v>
      </c>
      <c r="F83" s="9" t="s">
        <v>46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30.09</v>
      </c>
      <c r="E84" s="23"/>
      <c r="F84" s="25"/>
      <c r="G84" s="26"/>
    </row>
    <row r="85" spans="1:7" x14ac:dyDescent="0.3">
      <c r="A85" s="9" t="s">
        <v>116</v>
      </c>
      <c r="B85" s="14" t="s">
        <v>117</v>
      </c>
      <c r="C85" s="10" t="s">
        <v>118</v>
      </c>
      <c r="D85" s="18">
        <v>8216.5</v>
      </c>
      <c r="E85" s="10">
        <v>3222</v>
      </c>
      <c r="F85" s="9" t="s">
        <v>29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8216.5</v>
      </c>
      <c r="E86" s="23"/>
      <c r="F86" s="25"/>
      <c r="G86" s="26"/>
    </row>
    <row r="87" spans="1:7" x14ac:dyDescent="0.3">
      <c r="A87" s="9" t="s">
        <v>119</v>
      </c>
      <c r="B87" s="14" t="s">
        <v>120</v>
      </c>
      <c r="C87" s="10" t="s">
        <v>12</v>
      </c>
      <c r="D87" s="18">
        <v>143.35</v>
      </c>
      <c r="E87" s="10">
        <v>3221</v>
      </c>
      <c r="F87" s="9" t="s">
        <v>87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143.35</v>
      </c>
      <c r="E88" s="23"/>
      <c r="F88" s="25"/>
      <c r="G88" s="26"/>
    </row>
    <row r="89" spans="1:7" x14ac:dyDescent="0.3">
      <c r="A89" s="9" t="s">
        <v>121</v>
      </c>
      <c r="B89" s="14" t="s">
        <v>122</v>
      </c>
      <c r="C89" s="10" t="s">
        <v>12</v>
      </c>
      <c r="D89" s="18">
        <v>6069.79</v>
      </c>
      <c r="E89" s="10">
        <v>3222</v>
      </c>
      <c r="F89" s="9" t="s">
        <v>29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6069.79</v>
      </c>
      <c r="E90" s="23"/>
      <c r="F90" s="25"/>
      <c r="G90" s="26"/>
    </row>
    <row r="91" spans="1:7" x14ac:dyDescent="0.3">
      <c r="A91" s="9" t="s">
        <v>123</v>
      </c>
      <c r="B91" s="14" t="s">
        <v>124</v>
      </c>
      <c r="C91" s="10" t="s">
        <v>12</v>
      </c>
      <c r="D91" s="18">
        <v>7537</v>
      </c>
      <c r="E91" s="10">
        <v>3239</v>
      </c>
      <c r="F91" s="9" t="s">
        <v>13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7537</v>
      </c>
      <c r="E92" s="23"/>
      <c r="F92" s="25"/>
      <c r="G92" s="26"/>
    </row>
    <row r="93" spans="1:7" x14ac:dyDescent="0.3">
      <c r="A93" s="9" t="s">
        <v>125</v>
      </c>
      <c r="B93" s="14" t="s">
        <v>126</v>
      </c>
      <c r="C93" s="10" t="s">
        <v>12</v>
      </c>
      <c r="D93" s="18">
        <v>163.89</v>
      </c>
      <c r="E93" s="10">
        <v>3224</v>
      </c>
      <c r="F93" s="9" t="s">
        <v>46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163.89</v>
      </c>
      <c r="E94" s="23"/>
      <c r="F94" s="25"/>
      <c r="G94" s="26"/>
    </row>
    <row r="95" spans="1:7" x14ac:dyDescent="0.3">
      <c r="A95" s="9" t="s">
        <v>127</v>
      </c>
      <c r="B95" s="14" t="s">
        <v>128</v>
      </c>
      <c r="C95" s="10" t="s">
        <v>129</v>
      </c>
      <c r="D95" s="18">
        <v>1070.1500000000001</v>
      </c>
      <c r="E95" s="10">
        <v>3221</v>
      </c>
      <c r="F95" s="9" t="s">
        <v>87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1070.1500000000001</v>
      </c>
      <c r="E96" s="23"/>
      <c r="F96" s="25"/>
      <c r="G96" s="26"/>
    </row>
    <row r="97" spans="1:7" x14ac:dyDescent="0.3">
      <c r="A97" s="9" t="s">
        <v>130</v>
      </c>
      <c r="B97" s="14" t="s">
        <v>131</v>
      </c>
      <c r="C97" s="10" t="s">
        <v>52</v>
      </c>
      <c r="D97" s="18">
        <v>132.5</v>
      </c>
      <c r="E97" s="10">
        <v>3237</v>
      </c>
      <c r="F97" s="9" t="s">
        <v>132</v>
      </c>
      <c r="G97" s="27" t="s">
        <v>14</v>
      </c>
    </row>
    <row r="98" spans="1:7" ht="27" customHeight="1" thickBot="1" x14ac:dyDescent="0.35">
      <c r="A98" s="21" t="s">
        <v>15</v>
      </c>
      <c r="B98" s="22"/>
      <c r="C98" s="23"/>
      <c r="D98" s="24">
        <f>SUM(D97:D97)</f>
        <v>132.5</v>
      </c>
      <c r="E98" s="23"/>
      <c r="F98" s="25"/>
      <c r="G98" s="26"/>
    </row>
    <row r="99" spans="1:7" x14ac:dyDescent="0.3">
      <c r="A99" s="9" t="s">
        <v>133</v>
      </c>
      <c r="B99" s="14" t="s">
        <v>134</v>
      </c>
      <c r="C99" s="10" t="s">
        <v>12</v>
      </c>
      <c r="D99" s="18">
        <v>43.8</v>
      </c>
      <c r="E99" s="10">
        <v>3231</v>
      </c>
      <c r="F99" s="9" t="s">
        <v>25</v>
      </c>
      <c r="G99" s="27" t="s">
        <v>14</v>
      </c>
    </row>
    <row r="100" spans="1:7" ht="27" customHeight="1" thickBot="1" x14ac:dyDescent="0.35">
      <c r="A100" s="21" t="s">
        <v>15</v>
      </c>
      <c r="B100" s="22"/>
      <c r="C100" s="23"/>
      <c r="D100" s="24">
        <f>SUM(D99:D99)</f>
        <v>43.8</v>
      </c>
      <c r="E100" s="23"/>
      <c r="F100" s="25"/>
      <c r="G100" s="26"/>
    </row>
    <row r="101" spans="1:7" x14ac:dyDescent="0.3">
      <c r="A101" s="9" t="s">
        <v>135</v>
      </c>
      <c r="B101" s="14" t="s">
        <v>136</v>
      </c>
      <c r="C101" s="10" t="s">
        <v>49</v>
      </c>
      <c r="D101" s="18">
        <v>1760</v>
      </c>
      <c r="E101" s="10">
        <v>3236</v>
      </c>
      <c r="F101" s="9" t="s">
        <v>137</v>
      </c>
      <c r="G101" s="27" t="s">
        <v>14</v>
      </c>
    </row>
    <row r="102" spans="1:7" ht="27" customHeight="1" thickBot="1" x14ac:dyDescent="0.35">
      <c r="A102" s="21" t="s">
        <v>15</v>
      </c>
      <c r="B102" s="22"/>
      <c r="C102" s="23"/>
      <c r="D102" s="24">
        <f>SUM(D101:D101)</f>
        <v>1760</v>
      </c>
      <c r="E102" s="23"/>
      <c r="F102" s="25"/>
      <c r="G102" s="26"/>
    </row>
    <row r="103" spans="1:7" x14ac:dyDescent="0.3">
      <c r="A103" s="9" t="s">
        <v>138</v>
      </c>
      <c r="B103" s="14" t="s">
        <v>139</v>
      </c>
      <c r="C103" s="10" t="s">
        <v>12</v>
      </c>
      <c r="D103" s="18">
        <v>331.81</v>
      </c>
      <c r="E103" s="10">
        <v>3237</v>
      </c>
      <c r="F103" s="9" t="s">
        <v>132</v>
      </c>
      <c r="G103" s="27" t="s">
        <v>14</v>
      </c>
    </row>
    <row r="104" spans="1:7" ht="27" customHeight="1" thickBot="1" x14ac:dyDescent="0.35">
      <c r="A104" s="21" t="s">
        <v>15</v>
      </c>
      <c r="B104" s="22"/>
      <c r="C104" s="23"/>
      <c r="D104" s="24">
        <f>SUM(D103:D103)</f>
        <v>331.81</v>
      </c>
      <c r="E104" s="23"/>
      <c r="F104" s="25"/>
      <c r="G104" s="26"/>
    </row>
    <row r="105" spans="1:7" x14ac:dyDescent="0.3">
      <c r="A105" s="9" t="s">
        <v>140</v>
      </c>
      <c r="B105" s="14" t="s">
        <v>141</v>
      </c>
      <c r="C105" s="10" t="s">
        <v>129</v>
      </c>
      <c r="D105" s="18">
        <v>139.36000000000001</v>
      </c>
      <c r="E105" s="10">
        <v>3232</v>
      </c>
      <c r="F105" s="9" t="s">
        <v>142</v>
      </c>
      <c r="G105" s="27" t="s">
        <v>14</v>
      </c>
    </row>
    <row r="106" spans="1:7" ht="27" customHeight="1" thickBot="1" x14ac:dyDescent="0.35">
      <c r="A106" s="21" t="s">
        <v>15</v>
      </c>
      <c r="B106" s="22"/>
      <c r="C106" s="23"/>
      <c r="D106" s="24">
        <f>SUM(D105:D105)</f>
        <v>139.36000000000001</v>
      </c>
      <c r="E106" s="23"/>
      <c r="F106" s="25"/>
      <c r="G106" s="26"/>
    </row>
    <row r="107" spans="1:7" x14ac:dyDescent="0.3">
      <c r="A107" s="9" t="s">
        <v>143</v>
      </c>
      <c r="B107" s="14" t="s">
        <v>144</v>
      </c>
      <c r="C107" s="10" t="s">
        <v>12</v>
      </c>
      <c r="D107" s="18">
        <v>62.5</v>
      </c>
      <c r="E107" s="10">
        <v>3239</v>
      </c>
      <c r="F107" s="9" t="s">
        <v>13</v>
      </c>
      <c r="G107" s="27" t="s">
        <v>14</v>
      </c>
    </row>
    <row r="108" spans="1:7" ht="27" customHeight="1" thickBot="1" x14ac:dyDescent="0.35">
      <c r="A108" s="21" t="s">
        <v>15</v>
      </c>
      <c r="B108" s="22"/>
      <c r="C108" s="23"/>
      <c r="D108" s="24">
        <f>SUM(D107:D107)</f>
        <v>62.5</v>
      </c>
      <c r="E108" s="23"/>
      <c r="F108" s="25"/>
      <c r="G108" s="26"/>
    </row>
    <row r="109" spans="1:7" x14ac:dyDescent="0.3">
      <c r="A109" s="9" t="s">
        <v>145</v>
      </c>
      <c r="B109" s="14" t="s">
        <v>146</v>
      </c>
      <c r="C109" s="10" t="s">
        <v>12</v>
      </c>
      <c r="D109" s="18">
        <v>1002.98</v>
      </c>
      <c r="E109" s="10">
        <v>3237</v>
      </c>
      <c r="F109" s="9" t="s">
        <v>132</v>
      </c>
      <c r="G109" s="27" t="s">
        <v>14</v>
      </c>
    </row>
    <row r="110" spans="1:7" ht="27" customHeight="1" thickBot="1" x14ac:dyDescent="0.35">
      <c r="A110" s="21" t="s">
        <v>15</v>
      </c>
      <c r="B110" s="22"/>
      <c r="C110" s="23"/>
      <c r="D110" s="24">
        <f>SUM(D109:D109)</f>
        <v>1002.98</v>
      </c>
      <c r="E110" s="23"/>
      <c r="F110" s="25"/>
      <c r="G110" s="26"/>
    </row>
    <row r="111" spans="1:7" x14ac:dyDescent="0.3">
      <c r="A111" s="9" t="s">
        <v>147</v>
      </c>
      <c r="B111" s="14" t="s">
        <v>148</v>
      </c>
      <c r="C111" s="10" t="s">
        <v>149</v>
      </c>
      <c r="D111" s="18">
        <v>1714.64</v>
      </c>
      <c r="E111" s="10">
        <v>3222</v>
      </c>
      <c r="F111" s="9" t="s">
        <v>29</v>
      </c>
      <c r="G111" s="27" t="s">
        <v>14</v>
      </c>
    </row>
    <row r="112" spans="1:7" ht="27" customHeight="1" thickBot="1" x14ac:dyDescent="0.35">
      <c r="A112" s="21" t="s">
        <v>15</v>
      </c>
      <c r="B112" s="22"/>
      <c r="C112" s="23"/>
      <c r="D112" s="24">
        <f>SUM(D111:D111)</f>
        <v>1714.64</v>
      </c>
      <c r="E112" s="23"/>
      <c r="F112" s="25"/>
      <c r="G112" s="26"/>
    </row>
    <row r="113" spans="1:7" x14ac:dyDescent="0.3">
      <c r="A113" s="9" t="s">
        <v>150</v>
      </c>
      <c r="B113" s="14" t="s">
        <v>151</v>
      </c>
      <c r="C113" s="10" t="s">
        <v>12</v>
      </c>
      <c r="D113" s="18">
        <v>2546.61</v>
      </c>
      <c r="E113" s="10">
        <v>3222</v>
      </c>
      <c r="F113" s="9" t="s">
        <v>29</v>
      </c>
      <c r="G113" s="27" t="s">
        <v>14</v>
      </c>
    </row>
    <row r="114" spans="1:7" ht="27" customHeight="1" thickBot="1" x14ac:dyDescent="0.35">
      <c r="A114" s="21" t="s">
        <v>15</v>
      </c>
      <c r="B114" s="22"/>
      <c r="C114" s="23"/>
      <c r="D114" s="24">
        <f>SUM(D113:D113)</f>
        <v>2546.61</v>
      </c>
      <c r="E114" s="23"/>
      <c r="F114" s="25"/>
      <c r="G114" s="26"/>
    </row>
    <row r="115" spans="1:7" x14ac:dyDescent="0.3">
      <c r="A115" s="9" t="s">
        <v>152</v>
      </c>
      <c r="B115" s="14" t="s">
        <v>153</v>
      </c>
      <c r="C115" s="10" t="s">
        <v>18</v>
      </c>
      <c r="D115" s="18">
        <v>99.2</v>
      </c>
      <c r="E115" s="10">
        <v>3239</v>
      </c>
      <c r="F115" s="9" t="s">
        <v>13</v>
      </c>
      <c r="G115" s="27" t="s">
        <v>14</v>
      </c>
    </row>
    <row r="116" spans="1:7" ht="27" customHeight="1" thickBot="1" x14ac:dyDescent="0.35">
      <c r="A116" s="21" t="s">
        <v>15</v>
      </c>
      <c r="B116" s="22"/>
      <c r="C116" s="23"/>
      <c r="D116" s="24">
        <f>SUM(D115:D115)</f>
        <v>99.2</v>
      </c>
      <c r="E116" s="23"/>
      <c r="F116" s="25"/>
      <c r="G116" s="26"/>
    </row>
    <row r="117" spans="1:7" x14ac:dyDescent="0.3">
      <c r="A117" s="9" t="s">
        <v>154</v>
      </c>
      <c r="B117" s="14" t="s">
        <v>155</v>
      </c>
      <c r="C117" s="10" t="s">
        <v>49</v>
      </c>
      <c r="D117" s="18">
        <v>80</v>
      </c>
      <c r="E117" s="10">
        <v>3238</v>
      </c>
      <c r="F117" s="9" t="s">
        <v>98</v>
      </c>
      <c r="G117" s="27" t="s">
        <v>14</v>
      </c>
    </row>
    <row r="118" spans="1:7" ht="27" customHeight="1" thickBot="1" x14ac:dyDescent="0.35">
      <c r="A118" s="21" t="s">
        <v>15</v>
      </c>
      <c r="B118" s="22"/>
      <c r="C118" s="23"/>
      <c r="D118" s="24">
        <f>SUM(D117:D117)</f>
        <v>80</v>
      </c>
      <c r="E118" s="23"/>
      <c r="F118" s="25"/>
      <c r="G118" s="26"/>
    </row>
    <row r="119" spans="1:7" x14ac:dyDescent="0.3">
      <c r="A119" s="9" t="s">
        <v>156</v>
      </c>
      <c r="B119" s="14" t="s">
        <v>157</v>
      </c>
      <c r="C119" s="10" t="s">
        <v>12</v>
      </c>
      <c r="D119" s="18">
        <v>41.73</v>
      </c>
      <c r="E119" s="10">
        <v>3222</v>
      </c>
      <c r="F119" s="9" t="s">
        <v>29</v>
      </c>
      <c r="G119" s="27" t="s">
        <v>14</v>
      </c>
    </row>
    <row r="120" spans="1:7" ht="27" customHeight="1" thickBot="1" x14ac:dyDescent="0.35">
      <c r="A120" s="21" t="s">
        <v>15</v>
      </c>
      <c r="B120" s="22"/>
      <c r="C120" s="23"/>
      <c r="D120" s="24">
        <f>SUM(D119:D119)</f>
        <v>41.73</v>
      </c>
      <c r="E120" s="23"/>
      <c r="F120" s="25"/>
      <c r="G120" s="26"/>
    </row>
    <row r="121" spans="1:7" x14ac:dyDescent="0.3">
      <c r="A121" s="9" t="s">
        <v>158</v>
      </c>
      <c r="B121" s="14" t="s">
        <v>159</v>
      </c>
      <c r="C121" s="10" t="s">
        <v>12</v>
      </c>
      <c r="D121" s="18">
        <v>2514.62</v>
      </c>
      <c r="E121" s="10">
        <v>3222</v>
      </c>
      <c r="F121" s="9" t="s">
        <v>29</v>
      </c>
      <c r="G121" s="27" t="s">
        <v>14</v>
      </c>
    </row>
    <row r="122" spans="1:7" ht="27" customHeight="1" thickBot="1" x14ac:dyDescent="0.35">
      <c r="A122" s="21" t="s">
        <v>15</v>
      </c>
      <c r="B122" s="22"/>
      <c r="C122" s="23"/>
      <c r="D122" s="24">
        <f>SUM(D121:D121)</f>
        <v>2514.62</v>
      </c>
      <c r="E122" s="23"/>
      <c r="F122" s="25"/>
      <c r="G122" s="26"/>
    </row>
    <row r="123" spans="1:7" x14ac:dyDescent="0.3">
      <c r="A123" s="9"/>
      <c r="B123" s="14"/>
      <c r="C123" s="10"/>
      <c r="D123" s="18">
        <v>176493.05</v>
      </c>
      <c r="E123" s="10">
        <v>3111</v>
      </c>
      <c r="F123" s="9" t="s">
        <v>165</v>
      </c>
      <c r="G123" s="27" t="s">
        <v>14</v>
      </c>
    </row>
    <row r="124" spans="1:7" x14ac:dyDescent="0.3">
      <c r="A124" s="9"/>
      <c r="B124" s="14"/>
      <c r="C124" s="10"/>
      <c r="D124" s="18">
        <v>44901.89</v>
      </c>
      <c r="E124" s="10">
        <v>3111</v>
      </c>
      <c r="F124" s="9" t="s">
        <v>160</v>
      </c>
      <c r="G124" s="28" t="s">
        <v>14</v>
      </c>
    </row>
    <row r="125" spans="1:7" x14ac:dyDescent="0.3">
      <c r="A125" s="9"/>
      <c r="B125" s="14"/>
      <c r="C125" s="10"/>
      <c r="D125" s="18">
        <v>19708.39</v>
      </c>
      <c r="E125" s="10">
        <v>3113</v>
      </c>
      <c r="F125" s="9" t="s">
        <v>166</v>
      </c>
      <c r="G125" s="28" t="s">
        <v>14</v>
      </c>
    </row>
    <row r="126" spans="1:7" x14ac:dyDescent="0.3">
      <c r="A126" s="9"/>
      <c r="B126" s="14"/>
      <c r="C126" s="10"/>
      <c r="D126" s="18">
        <v>2064.84</v>
      </c>
      <c r="E126" s="10">
        <v>3113</v>
      </c>
      <c r="F126" s="9" t="s">
        <v>167</v>
      </c>
      <c r="G126" s="28" t="s">
        <v>14</v>
      </c>
    </row>
    <row r="127" spans="1:7" x14ac:dyDescent="0.3">
      <c r="A127" s="9"/>
      <c r="B127" s="14"/>
      <c r="C127" s="10"/>
      <c r="D127" s="18">
        <v>32851.54</v>
      </c>
      <c r="E127" s="10">
        <v>3132</v>
      </c>
      <c r="F127" s="9" t="s">
        <v>168</v>
      </c>
      <c r="G127" s="28" t="s">
        <v>14</v>
      </c>
    </row>
    <row r="128" spans="1:7" x14ac:dyDescent="0.3">
      <c r="A128" s="9"/>
      <c r="B128" s="14"/>
      <c r="C128" s="10"/>
      <c r="D128" s="18">
        <v>7086.2</v>
      </c>
      <c r="E128" s="10">
        <v>3132</v>
      </c>
      <c r="F128" s="9" t="s">
        <v>169</v>
      </c>
      <c r="G128" s="28" t="s">
        <v>14</v>
      </c>
    </row>
    <row r="129" spans="1:7" x14ac:dyDescent="0.3">
      <c r="A129" s="9"/>
      <c r="B129" s="14"/>
      <c r="C129" s="10"/>
      <c r="D129" s="18">
        <v>30613.45</v>
      </c>
      <c r="E129" s="10">
        <v>3121</v>
      </c>
      <c r="F129" s="9" t="s">
        <v>170</v>
      </c>
      <c r="G129" s="28" t="s">
        <v>14</v>
      </c>
    </row>
    <row r="130" spans="1:7" x14ac:dyDescent="0.3">
      <c r="A130" s="9"/>
      <c r="B130" s="14"/>
      <c r="C130" s="10"/>
      <c r="D130" s="18">
        <v>8700</v>
      </c>
      <c r="E130" s="10">
        <v>3121</v>
      </c>
      <c r="F130" s="9" t="s">
        <v>171</v>
      </c>
      <c r="G130" s="28" t="s">
        <v>14</v>
      </c>
    </row>
    <row r="131" spans="1:7" x14ac:dyDescent="0.3">
      <c r="A131" s="9"/>
      <c r="B131" s="14"/>
      <c r="C131" s="10"/>
      <c r="D131" s="18">
        <v>4547.6499999999996</v>
      </c>
      <c r="E131" s="10">
        <v>3212</v>
      </c>
      <c r="F131" s="9" t="s">
        <v>172</v>
      </c>
      <c r="G131" s="28" t="s">
        <v>14</v>
      </c>
    </row>
    <row r="132" spans="1:7" x14ac:dyDescent="0.3">
      <c r="A132" s="9"/>
      <c r="B132" s="14"/>
      <c r="C132" s="10"/>
      <c r="D132" s="18">
        <v>1001.98</v>
      </c>
      <c r="E132" s="10">
        <v>3212</v>
      </c>
      <c r="F132" s="9" t="s">
        <v>162</v>
      </c>
      <c r="G132" s="28" t="s">
        <v>14</v>
      </c>
    </row>
    <row r="133" spans="1:7" x14ac:dyDescent="0.3">
      <c r="A133" s="9"/>
      <c r="B133" s="14"/>
      <c r="C133" s="10"/>
      <c r="D133" s="18">
        <v>250.07</v>
      </c>
      <c r="E133" s="10">
        <v>3237</v>
      </c>
      <c r="F133" s="9" t="s">
        <v>132</v>
      </c>
      <c r="G133" s="28" t="s">
        <v>14</v>
      </c>
    </row>
    <row r="134" spans="1:7" x14ac:dyDescent="0.3">
      <c r="A134" s="9"/>
      <c r="B134" s="14"/>
      <c r="C134" s="10"/>
      <c r="D134" s="18">
        <v>388</v>
      </c>
      <c r="E134" s="10">
        <v>3295</v>
      </c>
      <c r="F134" s="9" t="s">
        <v>173</v>
      </c>
      <c r="G134" s="28" t="s">
        <v>14</v>
      </c>
    </row>
    <row r="135" spans="1:7" x14ac:dyDescent="0.3">
      <c r="A135" s="9"/>
      <c r="B135" s="14"/>
      <c r="C135" s="10"/>
      <c r="D135" s="18">
        <v>0</v>
      </c>
      <c r="E135" s="10">
        <v>3291</v>
      </c>
      <c r="F135" s="9" t="s">
        <v>174</v>
      </c>
      <c r="G135" s="28" t="s">
        <v>14</v>
      </c>
    </row>
    <row r="136" spans="1:7" x14ac:dyDescent="0.3">
      <c r="A136" s="9"/>
      <c r="B136" s="14"/>
      <c r="C136" s="10"/>
      <c r="D136" s="18">
        <v>2061.56</v>
      </c>
      <c r="E136" s="10">
        <v>3211</v>
      </c>
      <c r="F136" s="9" t="s">
        <v>161</v>
      </c>
      <c r="G136" s="28" t="s">
        <v>14</v>
      </c>
    </row>
    <row r="137" spans="1:7" x14ac:dyDescent="0.3">
      <c r="A137" s="9" t="s">
        <v>175</v>
      </c>
      <c r="B137" s="14"/>
      <c r="C137" s="10"/>
      <c r="D137" s="18">
        <v>194.2</v>
      </c>
      <c r="E137" s="10">
        <v>3214</v>
      </c>
      <c r="F137" s="9" t="s">
        <v>163</v>
      </c>
      <c r="G137" s="28" t="s">
        <v>14</v>
      </c>
    </row>
    <row r="138" spans="1:7" x14ac:dyDescent="0.3">
      <c r="A138" s="9" t="s">
        <v>175</v>
      </c>
      <c r="B138" s="14"/>
      <c r="C138" s="10"/>
      <c r="D138" s="18">
        <v>33.979999999999997</v>
      </c>
      <c r="E138" s="10">
        <v>3224</v>
      </c>
      <c r="F138" s="9" t="s">
        <v>46</v>
      </c>
      <c r="G138" s="28" t="s">
        <v>14</v>
      </c>
    </row>
    <row r="139" spans="1:7" x14ac:dyDescent="0.3">
      <c r="A139" s="9" t="s">
        <v>175</v>
      </c>
      <c r="B139" s="14"/>
      <c r="C139" s="10"/>
      <c r="D139" s="18">
        <v>449.48</v>
      </c>
      <c r="E139" s="10">
        <v>3299</v>
      </c>
      <c r="F139" s="9" t="s">
        <v>35</v>
      </c>
      <c r="G139" s="28" t="s">
        <v>14</v>
      </c>
    </row>
    <row r="140" spans="1:7" x14ac:dyDescent="0.3">
      <c r="A140" s="9"/>
      <c r="B140" s="14"/>
      <c r="C140" s="10"/>
      <c r="D140" s="18">
        <v>72.64</v>
      </c>
      <c r="E140" s="10">
        <v>3431</v>
      </c>
      <c r="F140" s="9" t="s">
        <v>78</v>
      </c>
      <c r="G140" s="28" t="s">
        <v>14</v>
      </c>
    </row>
    <row r="141" spans="1:7" ht="21" customHeight="1" thickBot="1" x14ac:dyDescent="0.35">
      <c r="A141" s="21" t="s">
        <v>15</v>
      </c>
      <c r="B141" s="22"/>
      <c r="C141" s="23"/>
      <c r="D141" s="24">
        <f>SUM(D123:D140)</f>
        <v>331418.92000000004</v>
      </c>
      <c r="E141" s="23"/>
      <c r="F141" s="25"/>
      <c r="G141" s="26"/>
    </row>
    <row r="142" spans="1:7" ht="15" thickBot="1" x14ac:dyDescent="0.35">
      <c r="A142" s="29" t="s">
        <v>164</v>
      </c>
      <c r="B142" s="30"/>
      <c r="C142" s="31"/>
      <c r="D142" s="32">
        <f>SUM(D8,D10,D12,D14,D16,D18,D20,D22,D24,D26,D28,D30,D32,D34,D36,D38,D40,D42,D44,D46,D48,D50,D52,D55,D57,D59,D61,D63,D65,D67,D69,D71,D73,D75,D77,D79,D82,D84,D86,D88,D90,D92,D94,D96,D98,D100,D102,D104,D106,D108,D110,D112,D114,D116,D118,D120,D122,D141)</f>
        <v>421503.83</v>
      </c>
      <c r="E142" s="31"/>
      <c r="F142" s="33"/>
      <c r="G142" s="34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2026-01-29T16:39:23Z</dcterms:modified>
</cp:coreProperties>
</file>