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elena\Desktop\"/>
    </mc:Choice>
  </mc:AlternateContent>
  <workbookProtection workbookAlgorithmName="SHA-512" workbookHashValue="JNShhr6a0uVp1pDwBIv4SBbxGY12pGQSs8CN8zk1O+PpXNB0NcFYIqxMv3JcizatwN4asGbQgraniJ08t8fRuA==" workbookSaltValue="4tCb7WMrz149wbZ5djsuxA==" workbookSpinCount="100000" lockStructure="1"/>
  <bookViews>
    <workbookView xWindow="0" yWindow="0" windowWidth="28800" windowHeight="12330"/>
  </bookViews>
  <sheets>
    <sheet name="Lis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19" i="1" l="1"/>
  <c r="L418" i="1"/>
  <c r="L417" i="1"/>
  <c r="L416" i="1"/>
  <c r="L415" i="1"/>
  <c r="L414" i="1"/>
  <c r="L413" i="1"/>
  <c r="L412" i="1"/>
  <c r="L411" i="1"/>
  <c r="L410" i="1"/>
  <c r="L409" i="1"/>
  <c r="L408" i="1"/>
  <c r="L407" i="1"/>
  <c r="L406" i="1"/>
  <c r="L405" i="1"/>
  <c r="L404" i="1"/>
  <c r="L403" i="1"/>
  <c r="L402" i="1"/>
  <c r="L401" i="1"/>
  <c r="L400" i="1"/>
  <c r="L399" i="1"/>
  <c r="L398" i="1"/>
  <c r="L397" i="1"/>
  <c r="L396" i="1"/>
  <c r="L395" i="1"/>
  <c r="L394" i="1"/>
  <c r="L393" i="1"/>
  <c r="L392" i="1"/>
  <c r="L391" i="1"/>
  <c r="L390" i="1"/>
  <c r="L389" i="1"/>
  <c r="L388" i="1"/>
  <c r="L387" i="1"/>
  <c r="L386" i="1"/>
  <c r="L385" i="1"/>
  <c r="L384" i="1"/>
  <c r="L383" i="1"/>
  <c r="L382" i="1"/>
  <c r="L381" i="1"/>
  <c r="L380" i="1"/>
  <c r="L379" i="1"/>
  <c r="L378" i="1"/>
  <c r="L377" i="1"/>
  <c r="L376" i="1"/>
  <c r="L375" i="1"/>
  <c r="L374" i="1"/>
  <c r="L373" i="1"/>
  <c r="L372" i="1"/>
  <c r="L371" i="1"/>
  <c r="L370" i="1"/>
  <c r="L369" i="1"/>
  <c r="L368" i="1"/>
  <c r="L367" i="1"/>
  <c r="L366" i="1"/>
  <c r="L365" i="1"/>
  <c r="L364" i="1"/>
  <c r="L363" i="1"/>
  <c r="L362" i="1"/>
  <c r="L361" i="1"/>
  <c r="L360" i="1"/>
  <c r="L359" i="1"/>
  <c r="L358" i="1"/>
  <c r="L357" i="1"/>
  <c r="L356" i="1"/>
  <c r="L353" i="1"/>
  <c r="L352" i="1"/>
  <c r="L351" i="1"/>
  <c r="L350" i="1"/>
  <c r="L349" i="1"/>
  <c r="L348" i="1"/>
  <c r="L347" i="1"/>
  <c r="L346" i="1"/>
  <c r="L345" i="1"/>
  <c r="L344" i="1"/>
  <c r="L343" i="1"/>
  <c r="L342" i="1"/>
  <c r="L341" i="1"/>
  <c r="L340" i="1"/>
  <c r="L339" i="1"/>
  <c r="L338" i="1"/>
  <c r="L337" i="1"/>
  <c r="L336" i="1"/>
  <c r="L335" i="1"/>
  <c r="L334" i="1"/>
  <c r="L333" i="1"/>
  <c r="L332" i="1"/>
  <c r="L331" i="1"/>
  <c r="L330" i="1"/>
  <c r="L329" i="1"/>
  <c r="L328" i="1"/>
  <c r="L327" i="1"/>
  <c r="L326" i="1"/>
  <c r="L325" i="1"/>
  <c r="L324" i="1"/>
  <c r="L323" i="1"/>
  <c r="L322" i="1"/>
  <c r="L321" i="1"/>
  <c r="L320" i="1"/>
  <c r="L319" i="1"/>
  <c r="L318" i="1"/>
  <c r="L317" i="1"/>
  <c r="L316" i="1"/>
  <c r="L315" i="1"/>
  <c r="L314" i="1"/>
  <c r="L313" i="1"/>
  <c r="L312" i="1"/>
  <c r="L311" i="1"/>
  <c r="L310" i="1"/>
  <c r="L309" i="1"/>
  <c r="L308" i="1"/>
  <c r="L307" i="1"/>
  <c r="L306" i="1"/>
  <c r="L305" i="1"/>
  <c r="L304" i="1"/>
  <c r="L303" i="1"/>
  <c r="L302" i="1"/>
  <c r="L301" i="1"/>
  <c r="L300" i="1"/>
  <c r="L299" i="1"/>
  <c r="L298" i="1"/>
  <c r="L297" i="1"/>
  <c r="L296" i="1"/>
  <c r="L295" i="1"/>
  <c r="L294" i="1"/>
  <c r="L293" i="1"/>
  <c r="L292" i="1"/>
  <c r="L291" i="1"/>
  <c r="L290" i="1"/>
  <c r="L289" i="1"/>
  <c r="L288" i="1"/>
  <c r="L287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20" i="1" s="1"/>
  <c r="L1048576" i="1" s="1"/>
</calcChain>
</file>

<file path=xl/sharedStrings.xml><?xml version="1.0" encoding="utf-8"?>
<sst xmlns="http://schemas.openxmlformats.org/spreadsheetml/2006/main" count="1861" uniqueCount="630">
  <si>
    <t>Reg. broj</t>
  </si>
  <si>
    <t>Šifra kompleta</t>
  </si>
  <si>
    <t>Naziv udžbenika i drugih obrazovnih materijala</t>
  </si>
  <si>
    <t>Autori</t>
  </si>
  <si>
    <t>Vrsta izdanja</t>
  </si>
  <si>
    <t>Razred</t>
  </si>
  <si>
    <t>Nakladnik</t>
  </si>
  <si>
    <t>Razredi OŠ Savski Gaj</t>
  </si>
  <si>
    <t>Broj učenika</t>
  </si>
  <si>
    <t>Cijena</t>
  </si>
  <si>
    <t>Broj udžbenika</t>
  </si>
  <si>
    <t>Ukupno</t>
  </si>
  <si>
    <t>HRVATSKI JEZIK</t>
  </si>
  <si>
    <t>ŠKRINJICA SLOVA I RIJEČI 1, PRVI DIO : integrirani radni udžbenik iz hrvatskoga jezika za prvi razred osnovne škole</t>
  </si>
  <si>
    <t>Dubravka Težak, Marina Gabelica, Vesna Marjanović, Andrea Škribulja Horvat</t>
  </si>
  <si>
    <t>radni udžbenik</t>
  </si>
  <si>
    <t>1.</t>
  </si>
  <si>
    <t>Alfa</t>
  </si>
  <si>
    <r>
      <rPr>
        <sz val="8"/>
        <rFont val="Arial"/>
        <family val="2"/>
        <charset val="238"/>
      </rPr>
      <t>1.a;</t>
    </r>
    <r>
      <rPr>
        <sz val="8"/>
        <color rgb="FFC00000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1. b; 1. d</t>
    </r>
  </si>
  <si>
    <t>21+20+21=62</t>
  </si>
  <si>
    <t>ŠKRINJICA SLOVA I RIJEČI 1, DRUGI DIO : integrirani radni udžbenik iz hrvatskoga jezika za prvi razred osnovne škole</t>
  </si>
  <si>
    <r>
      <rPr>
        <sz val="8"/>
        <rFont val="Arial"/>
        <family val="2"/>
        <charset val="238"/>
      </rPr>
      <t>1.a;</t>
    </r>
    <r>
      <rPr>
        <sz val="8"/>
        <color rgb="FFC00000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1. b;</t>
    </r>
    <r>
      <rPr>
        <sz val="8"/>
        <color rgb="FFC00000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1.d</t>
    </r>
  </si>
  <si>
    <t>Škrinjica slova i riječi 1, radna bilježnica iz hrvatskoga jezika za prvi razred osnovne škole</t>
  </si>
  <si>
    <t>radna bilježnica</t>
  </si>
  <si>
    <r>
      <rPr>
        <sz val="8"/>
        <rFont val="Arial"/>
        <family val="2"/>
        <charset val="238"/>
      </rPr>
      <t>1.a;</t>
    </r>
    <r>
      <rPr>
        <sz val="8"/>
        <color rgb="FFC00000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1. b;</t>
    </r>
    <r>
      <rPr>
        <sz val="8"/>
        <color rgb="FFC00000"/>
        <rFont val="Arial"/>
        <family val="2"/>
        <charset val="238"/>
      </rPr>
      <t xml:space="preserve"> </t>
    </r>
    <r>
      <rPr>
        <sz val="8"/>
        <color theme="1"/>
        <rFont val="Arial"/>
        <family val="2"/>
        <charset val="238"/>
      </rPr>
      <t>1.d</t>
    </r>
  </si>
  <si>
    <t>SVIJET RIJEČI 1, 1. DIO : integrirana radna početnica hrvatskog jezika s dodatnim digitalnim sadržajima u prvome razredu osnovne škole</t>
  </si>
  <si>
    <t>Ankica Španić, Jadranka Jurić, Terezija Zokić, Benita Vladušić</t>
  </si>
  <si>
    <t>Školska knjiga</t>
  </si>
  <si>
    <r>
      <rPr>
        <sz val="8"/>
        <rFont val="Arial"/>
        <family val="2"/>
        <charset val="238"/>
      </rPr>
      <t>1. e</t>
    </r>
    <r>
      <rPr>
        <sz val="8"/>
        <color rgb="FFC00000"/>
        <rFont val="Arial"/>
        <family val="2"/>
        <charset val="238"/>
      </rPr>
      <t xml:space="preserve"> </t>
    </r>
  </si>
  <si>
    <t>SVIJET RIJEČI 1, 2. DIO : integrirana radna početnica hrvatskog jezika s dodatnim digitalnim sadržajima u prvome razredu osnovne škole</t>
  </si>
  <si>
    <t>1. e</t>
  </si>
  <si>
    <t>PČELICA 1, POČETNICA 1. DIO : početnica hrvatskoga jezika s dodatnim digitalnim sadržajima u prvom razredu osnovne škole, 1. dio</t>
  </si>
  <si>
    <t>Sonja Ivić, Marija Krmpotić</t>
  </si>
  <si>
    <t>1. c; 1. f; 1. g; 1. h</t>
  </si>
  <si>
    <t>21+21+22+22=86</t>
  </si>
  <si>
    <t>PČELICA 1, POČETNICA 2. DIO : početnica hrvatskoga jezika s dodatnim digitalnim sadržajima u prvom razredu osnovne škole, 2. dio</t>
  </si>
  <si>
    <t>Pčelica 1, radna bilježnica za hrvatski jezik u prvom razredu osnovne škole, 1. dio</t>
  </si>
  <si>
    <t>Pčelica 1, radna bilježnica za hrvatski jezik u prvom razredu osnovne škole, 2. dio</t>
  </si>
  <si>
    <t xml:space="preserve">1. c; 1. f; 1. g; 1. h </t>
  </si>
  <si>
    <t>ENGLESKI JEZIK, NAPREDNO UČENJE</t>
  </si>
  <si>
    <t>NEW BUILDING BLOCKS 1 : udžbenik engleskog jezika za prvi razred osnovne škole, prva godina učenja</t>
  </si>
  <si>
    <t>Kristina Čajo Anđel, Daška Domljan, Ankica Knezović, Danka Singer</t>
  </si>
  <si>
    <t>Profil Klett</t>
  </si>
  <si>
    <t>svi</t>
  </si>
  <si>
    <t>169</t>
  </si>
  <si>
    <t>New Building Blocks 1, radna bilježnica iz engleskoga jezika za prvi razred osnovne škole, prva godina učenja</t>
  </si>
  <si>
    <t>Kristina Čajo Anđel, Daška Domijan, Ankica Knezović, Danka Singer</t>
  </si>
  <si>
    <t>MATEMATIKA</t>
  </si>
  <si>
    <t>MATEMATIKA 1, PRVI DIO : radni udžbenik iz matematike za prvi razred osnovne škole</t>
  </si>
  <si>
    <t>Josip Markovac, Ivana Lović Štenc</t>
  </si>
  <si>
    <r>
      <rPr>
        <sz val="8"/>
        <rFont val="Arial"/>
        <family val="2"/>
        <charset val="238"/>
      </rPr>
      <t>1.a;</t>
    </r>
    <r>
      <rPr>
        <sz val="8"/>
        <color rgb="FFC00000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1. b; 1.d</t>
    </r>
  </si>
  <si>
    <t>MATEMATIKA 1, DRUGI DIO : radni udžbenik iz matematike za prvi razred osnovne škole</t>
  </si>
  <si>
    <t>62</t>
  </si>
  <si>
    <t>Matematika 1, radna bilježnica iz matematike za prvi razred osnovne škole</t>
  </si>
  <si>
    <t>Anita Čupić, Maja Matas, Esma Sarajčev</t>
  </si>
  <si>
    <t>MATEMATIČKA MREŽA 1 : udžbenik matematike s dodatnim digitalnim sadržajima u prvom razredu osnovne škole</t>
  </si>
  <si>
    <t>Maja Cindrić, Irena Mišurac, Sandra Špika</t>
  </si>
  <si>
    <t xml:space="preserve">1. e </t>
  </si>
  <si>
    <t>21</t>
  </si>
  <si>
    <t>Matematička mreža 1, radna bilježnica za matematiku u prvom razredu osnovne škole</t>
  </si>
  <si>
    <t>MOJ SRETNI BROJ 1 : udžbenik matematike s dodatnim digitalnim sadržajima u prvom razredu osnovne škole</t>
  </si>
  <si>
    <t>Sanja Jakovljević Rogić, Dubravka Miklec, Graciella Prtajin</t>
  </si>
  <si>
    <t>86</t>
  </si>
  <si>
    <t>Moj sretni broj 1, radna bilježnica za matematiku u prvom razredu osnovne škole</t>
  </si>
  <si>
    <t>Dubravka Miklec, Sanja Jakovljević Rogić, Graciella Prtajin</t>
  </si>
  <si>
    <t>PRIRODA I DRUŠTVO</t>
  </si>
  <si>
    <t>PRIRODA, DRUŠTVO I JA 1 : radni udžbenik iz prirode i društva za prvi razred osnovne škole</t>
  </si>
  <si>
    <t>Mila Bulić, Gordana Kralj, Lidija Križanić, Karmen Hlad, Andreja Kovač, Andreja Kosorčić</t>
  </si>
  <si>
    <t>1. b; 1.d</t>
  </si>
  <si>
    <t>20+21=41</t>
  </si>
  <si>
    <t>Priroda, društvo i ja 1, radna bilježnica iz prirode i društva za prvi razred osnovne škole</t>
  </si>
  <si>
    <r>
      <rPr>
        <sz val="8"/>
        <rFont val="Arial"/>
        <family val="2"/>
        <charset val="238"/>
      </rPr>
      <t>1. b;</t>
    </r>
    <r>
      <rPr>
        <sz val="8"/>
        <color rgb="FFC00000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1.d</t>
    </r>
  </si>
  <si>
    <t>EUREKA 2 : udžbenik prirode i društva s dodatnim digitalnim sadržajima u drugom razredu osnovne škole</t>
  </si>
  <si>
    <t>Sanja Ćorić Grgić, Snježana Bakarić Palička, Ivana Križanac, Žaklin Lukša</t>
  </si>
  <si>
    <t>udžbenik</t>
  </si>
  <si>
    <t>2.</t>
  </si>
  <si>
    <t>Eureka 1, radna bilježnica za prirodu i društvo u prvom razredu osnovne škole</t>
  </si>
  <si>
    <t>Snježana Bakarić Palička, Sanja Ćorić Grgić, Ivana Križanac, Žaklin Lukša</t>
  </si>
  <si>
    <t>ISTRAŽUJEMO NAŠ SVIJET 1 : udžbenik prirode i društva s dodatnim digitalnim sadržajima u prvom razredu osnovne škole</t>
  </si>
  <si>
    <t>Alena Letina, Tamara Kisovar Ivanda, Ivan De Zan</t>
  </si>
  <si>
    <t>1.a; 1.c; 1. f; 1. g; 1. h</t>
  </si>
  <si>
    <t>21+21+21+22+22=107</t>
  </si>
  <si>
    <t>Istražujemo naš svijet 1, radna bilježnica za prirodu i društvo u prvom razredu osnovne škole</t>
  </si>
  <si>
    <t>GLAZBENA KULTURA</t>
  </si>
  <si>
    <t>Moja glazba 1</t>
  </si>
  <si>
    <t>Diana Atanasov Piljek</t>
  </si>
  <si>
    <t>Razigrani zvuci 1</t>
  </si>
  <si>
    <t>Vladimir Jandrašek, Jelena Ivaci</t>
  </si>
  <si>
    <t>radni materijali</t>
  </si>
  <si>
    <t xml:space="preserve"> 1.a; 1. c; 1.e; 1. f; 1. g; 1. h </t>
  </si>
  <si>
    <t>21+21+21+21+22+22=128</t>
  </si>
  <si>
    <t>INFORMATIKA</t>
  </si>
  <si>
    <t>MIŠOLOVKA 1 : udžbenik iz informatike za 1. razred osnovne škole</t>
  </si>
  <si>
    <t>Slavica Horvat, Martina Prpić</t>
  </si>
  <si>
    <t>Udžbenik.hr</t>
  </si>
  <si>
    <t>izbor</t>
  </si>
  <si>
    <t>Mišolovka 1, radna bilježnica iz informatike za 1. razred osnovne škole</t>
  </si>
  <si>
    <t>Gordana Sokol, Mihaela Mandić, Jasmina Purgar, Gordana Lohajner</t>
  </si>
  <si>
    <t>KATOLIČKI VJERONAUK – IZBORNI PREDMET</t>
  </si>
  <si>
    <t>U BOŽJOJ LJUBAVI</t>
  </si>
  <si>
    <t>Josip Šimunović, Tihana Petković, Suzana Lipovac</t>
  </si>
  <si>
    <t>Glas Koncila</t>
  </si>
  <si>
    <t>U BOŽJOJ LJUBAVI : radna bilježnica za katolički vjeronauk prvog razreda osnovne škole</t>
  </si>
  <si>
    <t>Ana Volf, Tihana Petković</t>
  </si>
  <si>
    <t>TRAG U PRIČI 2 : radni udžbenik hrvatskoga jezika za 2. razred osnovne škole, 1. dio</t>
  </si>
  <si>
    <t>Vesna Budinski, Martina Kolar Billege, Gordana Ivančić, Vlatka Mijić, Nevenka Puh Malogorski</t>
  </si>
  <si>
    <t>2. a; 2. b; 2.d</t>
  </si>
  <si>
    <t>26+25+23(24)=74(75)</t>
  </si>
  <si>
    <t>TRAG U PRIČI 2 : radni udžbenik hrvatskoga jezika za 2. razred osnovne škole, 2. dio</t>
  </si>
  <si>
    <t>Trag u priči 2, radna bilježnica hrvatskoga jezika za 2. razred osnovne škole</t>
  </si>
  <si>
    <t>izv. prof. dr. sc. Vesna Budinski, izv. prof. dr. sc. Martina Kolar Billege, Gordana Ivančić</t>
  </si>
  <si>
    <t>PČELICA 2, I. I II. DIO : radni udžbenik hrvatskog jezika s dodatnim digitalnim sadržajima u drugom razredu osnovne škole, 1. i 2. dio.</t>
  </si>
  <si>
    <t>2. c; 2. e, 2. g</t>
  </si>
  <si>
    <t>25+20+18=63</t>
  </si>
  <si>
    <t>Pčelica 2, radna bilježnica za hrvatski jezik u drugom razredu osnovne škole, 1. dio</t>
  </si>
  <si>
    <t>Pčelica 2, radna bilježnica za hrvatski jezik u drugom razredu osnovne škole, 2. dio</t>
  </si>
  <si>
    <t>ČITAM I PIŠEM 2 (RUKOPISNO PISMO I JEZIČNI UDŽBENIK) : radni udžbenici iz hrvatskog jezika za drugi razred osnovne škole</t>
  </si>
  <si>
    <t>Dunja Pavličević-Franić, Vladimira Velički, Katarina Aladrović Slovaček, Vlatka Domišljanović</t>
  </si>
  <si>
    <t>2. f</t>
  </si>
  <si>
    <t>ČITAM I PIŠEM 2 : radna čitanka iz hrvatskoga jezika za drugi razred osnovne škole</t>
  </si>
  <si>
    <t>Tamara Turza-Bogdan, Slavica Pospiš, Vladimira Velički</t>
  </si>
  <si>
    <t>Čitam i pišem 2, radna bilježnica iz hrvatskoga jezika za drugi razred osnovne škole</t>
  </si>
  <si>
    <t>dr. Dunja Pavličević-Franić, dr. sc. Vladimira Velički, dr. sc. Katarina Aladrović, Vlatka Domišljanović</t>
  </si>
  <si>
    <t>ENGLESKI JEZIK</t>
  </si>
  <si>
    <t>NEW BUILDING BLOCKS 2 : udžbenik engleskoga jezika za drugi razred osnovne škole, druga godina učenja</t>
  </si>
  <si>
    <t>26+25+25+23(24)+20+20+18=157(158)</t>
  </si>
  <si>
    <t>158</t>
  </si>
  <si>
    <t>New building blocks 2, radna bilježnica iz engleskoga jezika za drugi razred osnovne škole, druga godina učenja</t>
  </si>
  <si>
    <t xml:space="preserve">Kristina Čajo Anđel, Daška Domljan, Ankica Kenzović, Danka Singer
</t>
  </si>
  <si>
    <t>SUPER MATEMATIKA ZA PRAVE TRAGAČE 2 : radni udžbenik za 2. razred osnovne škole, 1. dio</t>
  </si>
  <si>
    <t>Marijana Martić, Gordana Ivančić, Anita Čupić, Marina Brničević Stanić, Jasminka Martinić Cezar</t>
  </si>
  <si>
    <t>75</t>
  </si>
  <si>
    <t>SUPER MATEMATIKA ZA PRAVE TRAGAČE 2 : radni udžbenik za 2. razred osnovne škole, 2. dio</t>
  </si>
  <si>
    <t>Super matematika za prave tragače 2, radna bilježnica iz matematike za 2. razred osnovne škole</t>
  </si>
  <si>
    <t>Marijana Martić, Gordana Ivančić, Zrinka Crnković</t>
  </si>
  <si>
    <t>MOJ SRETNI BROJ 2 : udžbenik matematike s dodatnim digitalnim sadržajima u drugom razredu osnovne škole</t>
  </si>
  <si>
    <t>63</t>
  </si>
  <si>
    <t>Moj sretni broj 2, radna bilježnica za matematiku u drugom razredu osnovne škole</t>
  </si>
  <si>
    <t>MATEMATIKA 2, PRVI DIO : radni udžbenik iz matematike za drugi razred osnovne škole</t>
  </si>
  <si>
    <t>Josip Markovac, Danica Vrgoč</t>
  </si>
  <si>
    <t>20</t>
  </si>
  <si>
    <t>MATEMATIKA 2, DRUGI DIO : radni udžbenik iz matematike za drugi razred osnovne škole</t>
  </si>
  <si>
    <t>Matematika 2, radna bilježnica iz matematike za drugi razred osnovne škole</t>
  </si>
  <si>
    <t>Tamara Pavičić</t>
  </si>
  <si>
    <t>POGLED U SVIJET 2, TRAGOM PRIRODE I DRUŠTVA : radni udžbenik za 2. razred osnovne škole, 1. dio</t>
  </si>
  <si>
    <t>Nataša Svoboda Arnautov, Sanja Škreblin, Sanja Basta, Maja Jelić Kolar</t>
  </si>
  <si>
    <t>POGLED U SVIJET 2, TRAGOM PRIRODE I DRUŠTVA : radni udžbenik za 2. razred osnovne škole, 2. dio</t>
  </si>
  <si>
    <t>PID 2 (inter)aktivna radna bilježnica iz prirode i društva za drugi razred osnovne škole</t>
  </si>
  <si>
    <t xml:space="preserve">Gordana Ivančić, Maja Križman Roškar, Damir Tadić
</t>
  </si>
  <si>
    <t>radna bilježnica s priborom</t>
  </si>
  <si>
    <t>PRIRODA, DRUŠTVO I JA 2 : radni udžbenik iz prirode i društva za drugi razred osnovne škole</t>
  </si>
  <si>
    <t>Priroda, društvo i ja 2, radna bilježnica iz prirode i društva za drugi razred osnovne škole</t>
  </si>
  <si>
    <t>ISTRAŽUJEMO NAŠ SVIJET 2 : udžbenik prirode i društva s dodatnim digitalnim sadržajima u drugome razredu osnovne škole</t>
  </si>
  <si>
    <t>Tamara Kisovar Ivanda, Alena Letina</t>
  </si>
  <si>
    <t>2. c; 2. e</t>
  </si>
  <si>
    <t>25+20 =45</t>
  </si>
  <si>
    <t>45</t>
  </si>
  <si>
    <t>ISTRAŽUJEMO NAŠ SVIJET 2, radna bilježnica s priborom za istraživanje u drugom razredu osnovne škole</t>
  </si>
  <si>
    <t>radna bilježnica s priborom za istraživanje</t>
  </si>
  <si>
    <t>2. g</t>
  </si>
  <si>
    <t>18</t>
  </si>
  <si>
    <t>Eureka 2, radna bilježnica za prirodu i društvo u drugom razredu osnovne škole</t>
  </si>
  <si>
    <t>Sanja Ćorić Grgić,Snježana Bakarić Palička, Ivana Križanac, Žaklin Lukša</t>
  </si>
  <si>
    <t>Glazbeni krug 2</t>
  </si>
  <si>
    <t>Željkica Mamić, Ana Janković, Ružica Ambruš Kiš</t>
  </si>
  <si>
    <t>radni obrazovnimaterijali glazbene kulture</t>
  </si>
  <si>
    <t>Razigrani zvuci 2</t>
  </si>
  <si>
    <t xml:space="preserve"> Vladimir Jandrašek, Jelena Ivaci</t>
  </si>
  <si>
    <t xml:space="preserve">priručnik za učenike </t>
  </si>
  <si>
    <t>Moja glazba 2</t>
  </si>
  <si>
    <t>radna vježbenica iz glazbene kulture za drugi razred osnovne škole</t>
  </si>
  <si>
    <t xml:space="preserve">2. f </t>
  </si>
  <si>
    <t>MIŠOLOVKA 2 : udžbenik iz informatike za 2. razred osnovne škole</t>
  </si>
  <si>
    <t>20+18+17+22+16+17+18=128</t>
  </si>
  <si>
    <t>Mišolovka 2, radna bilježnica iz informatike za 2. razred osnovne škole</t>
  </si>
  <si>
    <t>Gordana Sokol, Gordana Lohajner, Jasmina Purgar, Mihaela Mandić</t>
  </si>
  <si>
    <t>KATOLIČKI VJERONAUK - IZBORNI PREDMET</t>
  </si>
  <si>
    <t>U PRIJATELJSTVU S BOGOM : udžbenik za katolički vjeronauk drugoga razreda osnovne škole</t>
  </si>
  <si>
    <t>22+19+22+21+16+17+16=133</t>
  </si>
  <si>
    <t>U prijateljstvu s Bogom, radna bilježnica za katolički vjeronauk drugoga razreda osnovne škole</t>
  </si>
  <si>
    <t>ZLATNA VRATA 3 : integrirani radni udžbenik hrvatskoga jezika s dodatnim digitalnim sadržajem u trećem razredu osnovne škole</t>
  </si>
  <si>
    <t>3.</t>
  </si>
  <si>
    <t>3. a; 3. b; 3, c; 3. d</t>
  </si>
  <si>
    <t>28+25+27+27=107-1PP</t>
  </si>
  <si>
    <t>Zlatna vrata 3, radna bilježnica za hrvatski jezik u trećem razredu osnovne škole</t>
  </si>
  <si>
    <t>TRAG U PRIČI 3 : radni udžbenik hrvatskoga jezika za 3. razred osnovne škole, 1. dio</t>
  </si>
  <si>
    <t>3. e; 3. f; 3, g</t>
  </si>
  <si>
    <t>20+21+17=58 -1 PP</t>
  </si>
  <si>
    <t>TRAG U PRIČI 3 : radni udžbenik hrvatskoga jezika za 3. razred osnovne škole, 2. dio</t>
  </si>
  <si>
    <t>Trag u priči 3, radna bilježnica hrvatskoga jezika za 3. razred osnovne škole</t>
  </si>
  <si>
    <t>izv. prof. dr. sc. Vesna Budinski, doc. dr. sc. Martina Kolar Billege, Gordana Ivančić</t>
  </si>
  <si>
    <t>HRVATSKI JEZIK - ZA UČENIKE S TEŠKOĆAMA</t>
  </si>
  <si>
    <t>ZLATNA VRATA 3 : integrirani radni udžbenik za pomoć u učenju hrvatskog jezika u trećem razredu osnovne škole, 1. i 2. dio s dodatnim digitalnim sadržajima</t>
  </si>
  <si>
    <t>Sonja Ivić, Marija Krmpotić, Nina Pezelj, Marija Novosel</t>
  </si>
  <si>
    <t>3. d</t>
  </si>
  <si>
    <t>1</t>
  </si>
  <si>
    <t>Zlatna vrata 3, radna bilježnica za pomoć u učenju hrvatskog jezika u trećem razredu osnovne škole</t>
  </si>
  <si>
    <t>Sonja Ivić, Marija Krmpotić, Nina Pezelj</t>
  </si>
  <si>
    <t xml:space="preserve">radna bilježnica za pomoć u učenju </t>
  </si>
  <si>
    <t>TRAG U PRIČI 3, 1. DIO : radni udžbenik Hrvatskoga jezika s prilagođenim sadržajem za 3. razred osnovne škole</t>
  </si>
  <si>
    <t>3. g</t>
  </si>
  <si>
    <t>TRAG U PRIČI 3, 2. DIO : radni udžbenik Hrvatskoga jezika s prilagođenim sadržajem za 3. razred osnovne škole</t>
  </si>
  <si>
    <t>NEW BUILDING BLOCKS 3 : udžbenik engleskoga jezika za treći razred osnovne škole, treća godina učenja</t>
  </si>
  <si>
    <t>Kristina Čajo Anđel, Ankica Knezović</t>
  </si>
  <si>
    <t>28+25+27+27+20+21+17=165</t>
  </si>
  <si>
    <t>163</t>
  </si>
  <si>
    <t>NEW BUILDING BLOCKS 3, radna bilježnica iz engleskoga jezika za treći razrede osnovne škole, treća godina učenja</t>
  </si>
  <si>
    <t xml:space="preserve">Kristina Čajo Anđel, Ankica Knezović
</t>
  </si>
  <si>
    <t>28+25+27+27+20+21+17=165    -2 PP</t>
  </si>
  <si>
    <t>ENGLESKI JEZIK - ZA UČENIKE S TEŠKOĆAMA</t>
  </si>
  <si>
    <t>New Building Blocks 3, integrirana radna bilježnica za pomoć učenicima pri učenju engleskoga jezika za treći razred osnovne škole, treća godina učenja, 1. i 2. svezak</t>
  </si>
  <si>
    <t>Dijana Posedi, Lana Remenar i Mia Šavrljuga</t>
  </si>
  <si>
    <t>integrirana radna bilježnica</t>
  </si>
  <si>
    <t>3. d; 3. g</t>
  </si>
  <si>
    <t>1+1</t>
  </si>
  <si>
    <t>2</t>
  </si>
  <si>
    <t>MOJ SRETNI BROJ 3 : udžbenik matematike s dodatnim digitalnim sadržajima u trećem razredu osnovne škole</t>
  </si>
  <si>
    <t>106</t>
  </si>
  <si>
    <t>Moj sretni broj 3, radna bilježnica za matematiku u trećem razredu osnovne škole</t>
  </si>
  <si>
    <t>SUPER MATEMATIKA ZA PRAVE TRAGAČE 3 : radni udžbenik za 3. razred osnovne škole, 1. dio</t>
  </si>
  <si>
    <t>Marijana Martić, Gordana Ivančić, Lorena Kuvačić Roje, Dubravka Tkalčec, Željana Lažeta</t>
  </si>
  <si>
    <t>SUPER MATEMATIKA ZA PRAVE TRAGAČE 3 : radni udžbenik za 3. razred osnovne škole, 2. dio</t>
  </si>
  <si>
    <t>Super matematika za prave tragače 3, radna bilježnica iz matematike za 3. razred osnovne škole</t>
  </si>
  <si>
    <t>Marijana Martić, Gordana Ivančić, Jelena Marković</t>
  </si>
  <si>
    <t>57</t>
  </si>
  <si>
    <t>MATEMATIKA - ZA UČENIKE S TEŠKOĆAMA</t>
  </si>
  <si>
    <t>MOJ SRETNI BROJ 3 : radni udžbenik za pomoć u učenju matematike u trećem razredu osnovne škole s dodatnim digitalnim sadržajima</t>
  </si>
  <si>
    <t>Moj sretni broj 3, radna bilježnica za pomoć u učenju matematike u trećem razredu osnovne škole</t>
  </si>
  <si>
    <t>radna bilježnica za pomoć u učenju</t>
  </si>
  <si>
    <t>SUPER MATEMATIKA ZA PRAVE TRAGAČE 3, 1. DIO : radni udžbenik s prilagođenim sadržajem za 3. razred osnovne škole</t>
  </si>
  <si>
    <t>SUPER MATEMATIKA ZA PRAVE TRAGAČE 3, 2. DIO : radni udžbenik s prilagođenim sadržajem za 3. razred osnovne škole</t>
  </si>
  <si>
    <t>ISTRAŽUJEMO NAŠ SVIJET 3 : udžbenik prirode i društva s dodatnim digitalnim sadržajima u trećem razredu osnovne škole</t>
  </si>
  <si>
    <t>Alena Letina, Tamara Kisovar Ivanda, Zdenko Braičić</t>
  </si>
  <si>
    <t>Istražujemo naš svijet 3, radna bilježnica za prirodu i društvo u trećem razredu osnovne škole</t>
  </si>
  <si>
    <t>POGLED U SVIJET 3, TRAGOM PRIRODE I DRUŠTVA : radni udžbenik za 3. razred osnovne škole, 1. dio</t>
  </si>
  <si>
    <t>POGLED U SVIJET 3, TRAGOM PRIRODE I DRUŠTVA : radni udžbenik za 3. razred osnovne škole, 2. dio</t>
  </si>
  <si>
    <t>PID 3 (inter)aktivna radna bilježnica iz prirode i društva za treći razred osnovne škole</t>
  </si>
  <si>
    <t xml:space="preserve"> 
Gordana Ivančić, Maja Križman Roškar, Damir Tadić
</t>
  </si>
  <si>
    <t>PRIRODA I DRUŠTVO - ZA UČENIKE S TEŠKOĆAMA</t>
  </si>
  <si>
    <t>ISTRAŽUJEMO NAŠ SVIJET 3 : radni udžbenik za pomoć u učenju prirode i društva u trećem razredu osnovne škole s dodatnim digitalnim sadržajima</t>
  </si>
  <si>
    <t>Alena Letina, Tamara Kisovar Ivanda, Zdenko Braičić, Jasna Romich Jurički</t>
  </si>
  <si>
    <t>Istražujemo naš svijet 3, radna bilježnica za pomoć u učenju prirode i društva u trećem razredu osnovne škole</t>
  </si>
  <si>
    <t>POGLED U SVIJET 3, TRAGOM PRIRODE I DRUŠTVA, 1. DIO : radni udžbenik s prilagođenim sadržajem za 3. razred osnovne škole</t>
  </si>
  <si>
    <t>POGLED U SVIJET 3, TRAGOM PRIRODE I DRUŠTVA, 2. DIO : radni udžbenik s prilagođenim sadržajem za 3. razred osnovne škole</t>
  </si>
  <si>
    <t>Razigrani zvuci 3</t>
  </si>
  <si>
    <t>28+25+27+27=107</t>
  </si>
  <si>
    <t>Glazbeni krug 3</t>
  </si>
  <si>
    <t>Ana Janković, Željkica Mamić, Ružica Ambruš-Kiš</t>
  </si>
  <si>
    <t>radni obrazovni materijali glazbene kulture</t>
  </si>
  <si>
    <t>20+21+17=58</t>
  </si>
  <si>
    <t>MIŠOLOVKA 3 : udžbenik iz informatike za 3. razred osnovne škole</t>
  </si>
  <si>
    <t>Gordana Sokol, Mihaela Mandić, Gordana Lohajner, Jasmina Purgar</t>
  </si>
  <si>
    <t>12+22+25+19+18+19+13=128</t>
  </si>
  <si>
    <t>Mišolovka 3, radna bilježnica iz informatike za 3. razred osnovne škole</t>
  </si>
  <si>
    <t>U LJUBAVI I POMIRENJU : udžbenik za katolički vjeronauk trećega razreda osnovne škole</t>
  </si>
  <si>
    <t>Ante Pavlović, Ivica Pažin, Mirjana Džambo Šporec</t>
  </si>
  <si>
    <t>Kršćanska sadašnjost</t>
  </si>
  <si>
    <t>24+22+24+24+19+18+14=145</t>
  </si>
  <si>
    <t>U ljubavi i pomirenju, radna bilježnica za katolički vjeronauk 3. razreda OŠ</t>
  </si>
  <si>
    <t>Tihana Petković, Ana Volf, Ivica Pažin, Ante Pavlović</t>
  </si>
  <si>
    <t>ZLATNA VRATA 4 : integrirani radni udžbenik hrvatskoga jezika u četvrtom razredu osnovne škole, 1. i 2. dio s dodatnim digitalnim sadržajima</t>
  </si>
  <si>
    <t>4.</t>
  </si>
  <si>
    <t>4. b; 4. c; 4. f</t>
  </si>
  <si>
    <t>22+21+28=71-1PP</t>
  </si>
  <si>
    <t>Zlatna vrata 4, radna bilježnica hrvatskoga jezika u četvrtom razredu osnovne škole</t>
  </si>
  <si>
    <t>ŠKRINJICA SLOVA I RIJEČI 4, PRVI DIO : integrirani radni udžbenik iz hrvatskoga jezika za četvrti razred osnovne škole</t>
  </si>
  <si>
    <t>4. a; 4. d; 4. e</t>
  </si>
  <si>
    <t>26+24+25=75-1PP</t>
  </si>
  <si>
    <t>ŠKRINJICA SLOVA I RIJEČI 4, DRUGI DIO : integrirani radni udžbenik iz hrvatskoga jezika za četvrti razred osnovne škole</t>
  </si>
  <si>
    <t>Škrinjica slova i riječi 4, radna bilježnica iz hrvatskoga jezika za četvrti razred osnovne škole</t>
  </si>
  <si>
    <t>Andrea Škribulja Horvat, Vesna Marjanović, Marina Gabelica, Dubravka Težak</t>
  </si>
  <si>
    <t>ZLATNA VRATA 4 : integrirani radni udžbenik za pomoć u učenju hrvatskog jezika u četvrtom razredu osnovne škole, 1. i 2. dio s dodatnim digitalnim sadržajima</t>
  </si>
  <si>
    <t>Sonja Ivić, Marija Krmpotić, Tamara Zimšek Mihordin, Duška Prgomet</t>
  </si>
  <si>
    <t>4. b</t>
  </si>
  <si>
    <t>Zlatna vrata 4, radna bilježnica za pomoć u učenju hrvatskog jezika u četvrtom razredu osnovne škole</t>
  </si>
  <si>
    <t>Sonja Ivić, Marija Krmpotić, Ela Ivanišević</t>
  </si>
  <si>
    <t>ŠKRINJICA SLOVA I RIJEČI 4, PRVI DIO : integrirani radni udžbenik iz hrvatskoga jezika za četvrti razred osnovne škole (za učenike kojima je određen primjereni program osnovnog odgoja i obrazovanja)</t>
  </si>
  <si>
    <t>4. d; 4. e</t>
  </si>
  <si>
    <t>ŠKRINJICA SLOVA I RIJEČI 4, DRUGI DIO : integrirani radni udžbenik iz hrvatskoga jezika za četvrti razred osnovne škole (za učenike kojima je određen primjereni program osnovnog odgoja i obrazovanja)</t>
  </si>
  <si>
    <t>NEW BUILDING BLOCKS 4 : radni udžbenik engleskoga jezika za četvrti razred osnovne škole, četvrta godina učenja</t>
  </si>
  <si>
    <t>Kristina Čajo Anđel, Daška Domljan, Mia Šavrljuga</t>
  </si>
  <si>
    <t>26+22+21(22)+24+25+28=147</t>
  </si>
  <si>
    <t>147</t>
  </si>
  <si>
    <t xml:space="preserve">New Building Blocks 4, radna bilježnica engleskoga jezika za četvrti razred osnovne škole, četvrta godina učenja </t>
  </si>
  <si>
    <t xml:space="preserve">Kristina Čajo Anđel, Daška Domljan i Mia Šavrljuga </t>
  </si>
  <si>
    <t>26+22+21(22)+24+25+28=147 -2PP</t>
  </si>
  <si>
    <t>New Building Blocks 4, integrirana radna bilježnica za pomoć učenicima pri učenju engleskoga jezika za četvrti razred osnovne škole, četvrta godina učenja, 1. i 2. svezak</t>
  </si>
  <si>
    <t>Branka Pavlek, Dijana Posedi i Marija Smuda Đurić</t>
  </si>
  <si>
    <t>4. b; 4. e</t>
  </si>
  <si>
    <t>NJEMAČKI JEZIK</t>
  </si>
  <si>
    <t>MAXIMAL 1 KIDS : udžbenik njemačkog jezika za četvrti razred osnovne škole, prva godina učenja</t>
  </si>
  <si>
    <t>Olga Swerlowa, Mirjana Klobučar</t>
  </si>
  <si>
    <t>4. a; 4. b; 4. c; 4. d; 4. e</t>
  </si>
  <si>
    <t>16+6+9+8+11+8=58</t>
  </si>
  <si>
    <t>58</t>
  </si>
  <si>
    <t xml:space="preserve">MAXIMAL 1 Kids, radna bilježnica njemačkog jezika za 4. razred osnovne škole, prva godina učenja </t>
  </si>
  <si>
    <t xml:space="preserve">Olga Swerlowa, Mirjana Klobučar </t>
  </si>
  <si>
    <t>TALIJANSKI JEZIK</t>
  </si>
  <si>
    <t>PAROLANDIA 1 : radni udžbenik talijanskog jezika u četvrtom razredu osnovne škole, 1. godina učenja s dodatnim digitalnim sadržajima</t>
  </si>
  <si>
    <t>Dubravka Novak, Silvia Venchiarutti, Kristina Huljev</t>
  </si>
  <si>
    <t>5+9+7+13+5+8=47</t>
  </si>
  <si>
    <t>Parolandia 1, trening jezičnih vještina iz talijanskog jezika u četvrtom razredu osnovne škole</t>
  </si>
  <si>
    <t xml:space="preserve">Dubravka Novak, Silvia Venchiarutti </t>
  </si>
  <si>
    <t xml:space="preserve">trening jezičnih vještina </t>
  </si>
  <si>
    <t>FRANCUSKI JEZIK</t>
  </si>
  <si>
    <t>CAP SUR 1 : udžbenik za francuski jezik, 4. razred osnovne škole, 1. godina učenja</t>
  </si>
  <si>
    <t>Amandine Demarteau, Aurore Jarlang, Adelaide Tilly</t>
  </si>
  <si>
    <t>0+5+2+0+3+2=12</t>
  </si>
  <si>
    <t>12</t>
  </si>
  <si>
    <t xml:space="preserve">Cap sur 1, radna bilježnica za francuski jezik, 4. razred osnovne škole, 1. godina učenja, 2. strani jezik </t>
  </si>
  <si>
    <t xml:space="preserve">Hugues Denisot, Marianne Capouet </t>
  </si>
  <si>
    <t>MOJ SRETNI BROJ 4 : udžbenik matematike u četvrtom razredu osnovne škole s dodatnim digitalnim sadržajima</t>
  </si>
  <si>
    <t>Moj sretni broj 4, radna bilježnica za matematiku u četvrtom razredu osnovne škole</t>
  </si>
  <si>
    <t>OTKRIVAMO MATEMATIKU 4, PRVI DIO : radni udžbenik iz matematike za četvrti razred osnovne škole</t>
  </si>
  <si>
    <t>Dubravka Glasnović Gracin, Gabriela Žokalj, Tanja Soucie</t>
  </si>
  <si>
    <t>OTKRIVAMO MATEMATIKU 4, DRUGI DIO : radni udžbenik iz matematike za četvrti razred osnovne škole</t>
  </si>
  <si>
    <t>Otkrivamo matematiku 1, radna bilježnica iz matematike za prvi razred osnovne škole</t>
  </si>
  <si>
    <t>dr. sc. Dubravka Glasnović Gracin, Gabriela Žokalj, Tanja Soucie</t>
  </si>
  <si>
    <t>22+21+28</t>
  </si>
  <si>
    <t>MOJ SRETNI BROJ 4 : radni udžbenik za pomoć u učenju matematike u četvrtom razredu osnovne škole s dodatnim digitalnim sadržajima</t>
  </si>
  <si>
    <t>Moj sretni broj 4, radna bilježnica za pomoć u učenju matematike u četvrtom razredu osnovne škole</t>
  </si>
  <si>
    <t>OTKRIVAMO MATEMATIKU 4, PRVI DIO : radni udžbenik iz matematike za četvrti razred osnovne škole (za učenike kojima je određen primjereni program osnovnog odgoja i obrazovanja)</t>
  </si>
  <si>
    <t>OTKRIVAMO MATEMATIKU 4, DRUGI DIO : radni udžbenik iz matematike za četvrti razred osnovne škole (za učenike kojima je određen primjereni program osnovnog odgoja i obrazovanja)</t>
  </si>
  <si>
    <t>PRIRODA, DRUŠTVO I JA 4 : radni udžbenik iz prirode i društva za četvrti razred osnovne škole</t>
  </si>
  <si>
    <t>Nikola Štambak, Tomislav Šarlija, Dragana Mamić, Gordana Kralj, Mila Bulić</t>
  </si>
  <si>
    <t>Priroda, društvo i ja 4, radna bilježnica iz prirode i društva za četvrti razred osnovne škole</t>
  </si>
  <si>
    <t>ISTRAŽUJEMO NAŠ SVIJET 4 : udžbenik prirode i društva u četvrtom razredu osnovne škole s dodatnim digitalnim sadržajima</t>
  </si>
  <si>
    <t>Tamara Kisovar Ivanda, Alena Letina, Zdenko Braičić</t>
  </si>
  <si>
    <t>Istražujemo naš svijet 4, radna bilježnica za prirodu i društvo u četvrtom razredu osnovne škole</t>
  </si>
  <si>
    <t>ISTRAŽUJEMO NAŠ SVIJET 4 : radni udžbenik za pomoć u učenju prirode i društva u četvrtom razredu osnovne škole s dodatnim digitalnim sadržajima</t>
  </si>
  <si>
    <t>Tamara Kisovar Ivanda, Alena Letina, Zdenko Braičić, Tamara Dubrović, Marina Pavić</t>
  </si>
  <si>
    <t>PRIRODA, DRUŠTVO I JA 4 : radni udžbenik iz prirode i društva za četvrti razred osnovne škole (za učenike kojima je određen primjereni program osnovnog odgoja i obrazovanja)</t>
  </si>
  <si>
    <t>ALLEGRO 4 : udžbenik glazbene kulture u četvrtom razredu osnovne škole s dodatnim digitalnim sadržajima</t>
  </si>
  <si>
    <t>Natalija Banov, Davor Brđanović, Sandra Frančišković, Sandra Ivančić, Eva Kirchmayer Bilić, Alenka Martinović, Darko Novosel, Tomislav Pehar</t>
  </si>
  <si>
    <t>4. a; 4. b; 4. c; 4. d; 4. e; 4. f</t>
  </si>
  <si>
    <t>26+22+21(22)+24+25+28=146(147)</t>
  </si>
  <si>
    <t>MIŠOLOVKA 4 : udžbenik iz informatike za 4. razred osnovne škole</t>
  </si>
  <si>
    <t>Gordana Sokol, Jasmina Purgar, Mihaela Mandić, Gordana Lohajner</t>
  </si>
  <si>
    <t>19+20+14+14+15+17=99</t>
  </si>
  <si>
    <t>Mišolovka 4, radna bilježnica iz informatike za 4. razred osnovne škole</t>
  </si>
  <si>
    <t xml:space="preserve"> 
Gordana Sokol, Mihaela Mandić, Jasmina Purgar, Gordana Lohajner
</t>
  </si>
  <si>
    <t>DAROVI VJERE I ZAJEDNIŠTVA : udžbenik za katolički vjeronauk četvrtoga razreda osnovne škole</t>
  </si>
  <si>
    <t>Ivica Pažin, Ante Pavlović</t>
  </si>
  <si>
    <t>20+20+21+23+25+23=132</t>
  </si>
  <si>
    <t>Darovi vjere i zajedništva, radna bilježnica za katolički vjeronauk 4. razreda OŠ</t>
  </si>
  <si>
    <t>Ivica Pažin, Ante Pavlović, Ana Volf, Tihana Petković</t>
  </si>
  <si>
    <t>PETICA : čitanka za peti razred osnovne škole i Hrvatski za 5 udžbenik hrvatskoga jezika za peti razred osnovne škole</t>
  </si>
  <si>
    <t>Diana Greblički-Miculinić, Dijana Grbaš Jakšić, Krunoslav Matošević, Ela Družijanić-Hajdarević, Zrinka Romić</t>
  </si>
  <si>
    <t>čitanka i udžbenik</t>
  </si>
  <si>
    <t>5.</t>
  </si>
  <si>
    <t>Hrvatski za 5, radna bilježnica iz hrvatskoga jezika za peti razred osnovne škole</t>
  </si>
  <si>
    <t>Ela Družijanić-Hajdarević, Gordana Lovrenčić-Rojc, Valentina Lugomer, Krunoslav Matošević, Lidija Sykora-Nagy, Zrinka Romić</t>
  </si>
  <si>
    <t>HELLO, WORLD! 5 : udžbenik engleskog jezika za peti razred osnovne škole, peta godina učenja</t>
  </si>
  <si>
    <t>Ivana Kirin, Marinko Uremović</t>
  </si>
  <si>
    <t>146</t>
  </si>
  <si>
    <t>Hello, World! 5, radna bilježnica iz engleskoga jezika za peti razred osnovne škole, peta godina učenja</t>
  </si>
  <si>
    <t>Ivana Karin, Marinko Uremović</t>
  </si>
  <si>
    <t>MAXIMAL 2 : udžbenik njemačkoga jezika za peti razred osnovne škole, druga godina učenja</t>
  </si>
  <si>
    <t>Giorgio Motta, Elzbieta Krulak-Kempisty, Claudia Brass, Dagmar Glück, Mirjana Klobučar</t>
  </si>
  <si>
    <t>Maximal 2, radna bilježnica njemačkog jezika za 5. razred osnovne škole, druga godina učenja</t>
  </si>
  <si>
    <t>Julia Katharina Weber, Lidija Šober, Claudia Brass, Mirjana Klobučar</t>
  </si>
  <si>
    <t>MERCI! 1 : udžbenik za francuski, 5. razred osnovne škole, druga godina učenja; methode de francais, livre de l'eleve + CD</t>
  </si>
  <si>
    <t>Adrien Payet, Isabel Rubio, Emile Ruiz</t>
  </si>
  <si>
    <t>11</t>
  </si>
  <si>
    <t>MERCI! 1 radna bilježnica za francuski jezik u petom razredu osnovne škole, 2. godina učenja</t>
  </si>
  <si>
    <t>Adrien Payet, Isabel Rubio, Emilio Ruiz</t>
  </si>
  <si>
    <t>RAGAZZINI.IT 2 : udžbenik talijanskoga jezika s dodatnim digitalnim sadržajima u petome razredu osnovne škole, 2. godina učenja</t>
  </si>
  <si>
    <t>Nina Karković, Andreja Mrkonjić</t>
  </si>
  <si>
    <t>50</t>
  </si>
  <si>
    <t>Ragazzini.it 2, radna bilježnica za talijanski jezik u petom razredu osnovne škole, 2. godina učenja</t>
  </si>
  <si>
    <t>MATEMATIČKI IZAZOVI 5, PRVI DIO : udžbenik sa zadatcima za vježbanje iz matematike za peti razred osnovne škole</t>
  </si>
  <si>
    <t>Gordana Paić, Željko Bošnjak, Boris Čulina, Niko Grgić</t>
  </si>
  <si>
    <t>MATEMATIČKI IZAZOVI 5, DRUGI DIO : udžbenik sa zadatcima za vježbanje iz matematike za peti razred osnovne škole</t>
  </si>
  <si>
    <t>81</t>
  </si>
  <si>
    <t>Matematički izazovi 5, radni listovi iz matematike za 5. razred osnovne škole</t>
  </si>
  <si>
    <t>Gordana Paić, Željko Bošnjak</t>
  </si>
  <si>
    <t>radni listovi</t>
  </si>
  <si>
    <t>PRIRODA</t>
  </si>
  <si>
    <t>PRIRODA 5 : udžbenik iz prirode za peti razred osnovne škole</t>
  </si>
  <si>
    <t>Marijana Bastić, Valerija Begić, Ana Bakarić, Bernarda Kralj Golub</t>
  </si>
  <si>
    <t>Priroda 5, radna bilježnica iz prirode za peti razred osnovne škole</t>
  </si>
  <si>
    <t>Ana Bakarić, Marijana Bastić, Valerija Begić, Bernarda Kralj Golub</t>
  </si>
  <si>
    <t>GEOGRAFIJA</t>
  </si>
  <si>
    <t>GEA 1 : udžbenik geografije s dodatnim digitalnim sadržajima u petom razredu osnovne škole</t>
  </si>
  <si>
    <t>Danijel Orešić, Igor Tišma, Ružica Vuk, Alenka Bujan</t>
  </si>
  <si>
    <t>Gea 1, radna bilježnica za geografiju u petom razredu osnovne škole</t>
  </si>
  <si>
    <t>POVIJEST</t>
  </si>
  <si>
    <t>VREMEPLOV 5 : udžbenik povijesti za peti razred osnovne škole</t>
  </si>
  <si>
    <t>Neven Budak, Miljenko Hajdarović, Manuela Kujundžić, Šime Labor</t>
  </si>
  <si>
    <t>Vremeplov 5, radna bilježnica iz povijesti za peti razred</t>
  </si>
  <si>
    <t>Manuela Kujundžić, Šime Labor</t>
  </si>
  <si>
    <t>GLAZBENI KRUG 5 : udžbenik glazbene kulture za peti razred osnovne škole</t>
  </si>
  <si>
    <t>Ružica Ambruš-Kiš, Nikolina Matoš, Tomislav Seletković, Snježana Stojaković, Zrinka Šimunović</t>
  </si>
  <si>
    <t>LIKOVNA KULTURA</t>
  </si>
  <si>
    <t>MOJE BOJE 5 : udžbenik likovne kulture s dodatnim digitalnim sadržajima u petom razredu osnovne škole</t>
  </si>
  <si>
    <t>Miroslav Huzjak</t>
  </si>
  <si>
    <t>TEHNIČKA KULTURA</t>
  </si>
  <si>
    <t>SVIJET TEHNIKE 5 : udžbenik tehničke kulture s dodatnim digitalnim sadržajima u petom razredu osnovne škole</t>
  </si>
  <si>
    <t>Vladimir Delić, Ivan Jukić, Zvonko Koprivnjak, Sanja Kovačević, Antun Ptičar, Dragan Stanojević, Svjetlana Urbanek</t>
  </si>
  <si>
    <t>Svijet tehnike 5, radni materijali za izvođenje vježbi i praktičnog rada programa tehničke kulture u petom razredu osnovne škole</t>
  </si>
  <si>
    <t>grupa autora</t>
  </si>
  <si>
    <t>INFORMATIKA+ 5 : udžbenik iz informatike za 5. razred osnovne škole</t>
  </si>
  <si>
    <t>Ines Kniewald, Vinkoslav Galešev, Gordana Sokol, Vlasta Vlahović, Dalia Kager, Hrvoje Kovač</t>
  </si>
  <si>
    <t>Informatika+ 5, radna bilježnica iz informatike za 5. razred osnovne škole</t>
  </si>
  <si>
    <t>UČITELJU, GDJE STANUJEŠ? : udžbenik za katolički vjeronauk petoga razreda osnovne škole</t>
  </si>
  <si>
    <t>Mirjana Novak, Barbara Sipina</t>
  </si>
  <si>
    <t>Učitelju, gdje stanuješ? (Iv 1,38), radna bilježnica za katolički vjeronauk 5. razreda OŠ</t>
  </si>
  <si>
    <t>ŠESTICA : čitanka iz hrvatskoga jezika za šesti razred osnovne škole</t>
  </si>
  <si>
    <t>Snježana Čubrilo, Sandra Vitković</t>
  </si>
  <si>
    <t>čitanka</t>
  </si>
  <si>
    <t>6.</t>
  </si>
  <si>
    <t>HRVATSKI ZA 6 / ŠESTICA : udžbenik iz hrvatskoga jezika za šesti razred osnovne škole</t>
  </si>
  <si>
    <t>26</t>
  </si>
  <si>
    <t>Hrvatski za 6, radna bilježnica iz hrvatskoga jezika za šesti razred osnovne škole</t>
  </si>
  <si>
    <t>Ela Družijanić-Hajdarević, Diana Greblički-Miculinić, Zrinka Romić, Nataša Jurić-Stanković</t>
  </si>
  <si>
    <t>164 -1PP</t>
  </si>
  <si>
    <t>HRVATSKI ZA 6 : radni udžbenik za pomoć pri učenju hrvatskoga jezika u šestome razredu osnovne škole, 1. dio</t>
  </si>
  <si>
    <t>Diana Greblički-Miculinić, Krunoslav Matošević, Lidija Sykora-Nagy, Dejana Tavas</t>
  </si>
  <si>
    <t>HRVATSKI ZA 6 : radni udžbenik za pomoć pri učenju hrvatskoga jezika u šestome razredu osnovne škole, 2. dio</t>
  </si>
  <si>
    <t>HELLO, WORLD! : udžbenik engleskog jezika za šesti razred osnovne škole, šesta godina učenja</t>
  </si>
  <si>
    <t>Hello, World! 6, radna bilježnica iz engleskoga jezika za šesti razred osnovne škole, šesta godina učenja</t>
  </si>
  <si>
    <t>Hello, World! 6, integrirana radna bilježnica za pomoć učenicima pri učenju engleskoga jezika za šesti razred osnovne škole, šesta godina učenja, 1. i 2. svezak</t>
  </si>
  <si>
    <t>Branka Pavlek</t>
  </si>
  <si>
    <t>MAXIMAL 3 : udžbenik njemačkoga jezika za šesti razred osnovne škole, treća godina učenja</t>
  </si>
  <si>
    <t>Maximal 3, radna bilježnica njemačkoga jezika za šesti razred osnovne škole</t>
  </si>
  <si>
    <t>MERCI! 2 : udžbenik za francuski jezik, 6. razred osnovne škole, 3. godina učenja, 2. strani jezik</t>
  </si>
  <si>
    <t>Merci! 2, radna bilježnica za francuski jezik u šestom razredu osnovne škole, 3. godina učenja</t>
  </si>
  <si>
    <t>S. Champagne, A.C. Couderc, A. Payet, I. Rubio, E.F. Ruiz</t>
  </si>
  <si>
    <t>RAGAZZINI.IT 3 : udžbenik talijanskog jezika s dodatnim digitalnim sadržajima u šestome razredu osnovne škole, 3. godina učenja</t>
  </si>
  <si>
    <t xml:space="preserve">Ragazzni.it 3, radna bilježnica za talijanski jezik u šestome razredu osnovne škole, treća godina učenja
</t>
  </si>
  <si>
    <t xml:space="preserve"> Nina Karković, Andreja Mrkonjić
</t>
  </si>
  <si>
    <t>MATEMATIKA 6 : udžbenik matematike za šesti razred osnovne škole, 1. svezak</t>
  </si>
  <si>
    <t>Z. Šikić, V. Draženović Žitko, I. Golac Jakopović, B. Goleš, Z. Lobor, M. Marić, T. Nemeth, G. Stajčić, M. Vuković</t>
  </si>
  <si>
    <t>MATEMATIKA 6 : udžbenik matematike za šesti razred osnovne škole, 2. svezak</t>
  </si>
  <si>
    <t xml:space="preserve">DiZzi MAT 6, radna bilježnica za sustavno rješavanje domaće zadaće </t>
  </si>
  <si>
    <t xml:space="preserve">Josipa Smrekar, Nataša Ostojić </t>
  </si>
  <si>
    <t>radna bilježnica za sustavno rješavanje domaće zadaće</t>
  </si>
  <si>
    <t>MATEMATIKA 6 : radni udžbenik za pomoć učenicima pri učenju matematike u 6. razredu osnovne škole, 1. svezak</t>
  </si>
  <si>
    <t>Z. Šikić, M. Milić, V. Draženović Žitko, I. Golac Jakopović, B. Goleš, Z. Lobor, M. Marić, T. Nemeth, G. Stajčić, M. Vuković</t>
  </si>
  <si>
    <t>MATEMATIKA 6 : radni udžbenik za pomoć učenicima pri učenju matematike u 6. razredu osnovne škole, 2. svezak</t>
  </si>
  <si>
    <t>PRIRODA 6 : udžbenik iz prirode za šesti razred osnovne škole</t>
  </si>
  <si>
    <t>Priroda 6, radna bilježnica iz prirode za šesti razred osnovne škole</t>
  </si>
  <si>
    <t>Marijana Bastić, Valerija Begić, Ana Bagarić, Bernarda Kralj Golub</t>
  </si>
  <si>
    <t>PRIRODA - ZA UČENIKE S TEŠKOĆAMA</t>
  </si>
  <si>
    <t>PRIRODA 6 : radni udžbenik iz prirode za šesti razred osnovne škole (za učenike kojima je određen primjereni program osnovnog odgoja i obrazovanja)</t>
  </si>
  <si>
    <t>GEA 2 : udžbenik geografije s dodatnim digitalnim sadržajima u šestom razredu osnovne škole</t>
  </si>
  <si>
    <t>Danijel Orešić, Igor Tišma, Ružica Vuk, Alenka Bujan, Predrag Kralj</t>
  </si>
  <si>
    <t xml:space="preserve">Gea 2, radna bilježnica za geografiju u šestom razredu osnovne škole
</t>
  </si>
  <si>
    <t xml:space="preserve">Danijel Orešić, Igor Tišma, Ružica Vuk, Alenka Bujan, Predrag Kralj
</t>
  </si>
  <si>
    <t>GEOGRAFIJA - ZA UČENIKE S TEŠKOĆAMA</t>
  </si>
  <si>
    <t>Gea 2, radna bilježnica za pomoć u učenju geografije u šestom razredu osnovne škole</t>
  </si>
  <si>
    <t>Zrinka Jagodar</t>
  </si>
  <si>
    <t>VREMEPLOV 6 : udžbenik povijesti za šesti razred osnovne škole</t>
  </si>
  <si>
    <t>Anita Gambiraža Knez, Miljenko Hajdarović, Manuela Kujundžić, Šime Labor</t>
  </si>
  <si>
    <t>Vremeplov 6, radna bilježnica iz povijesti za šesti razred osnovne škole</t>
  </si>
  <si>
    <t>Anita Gambiraža Knez, Šime Labor, Manuela Kujundžić</t>
  </si>
  <si>
    <t>POVIJEST - ZA UČENIKE S TEŠKOĆAMA</t>
  </si>
  <si>
    <t>VREMEPLOV 6 : radni udžbenik za pomoć učenicima pri učenju povijesti u šestome razredu osnovne škole</t>
  </si>
  <si>
    <t>Višnja Matotek</t>
  </si>
  <si>
    <t>ALLEGRO 6 : udžbenik glazbene kulture s dodatnim digitalnim sadržajima u šestom razredu osnovne škole</t>
  </si>
  <si>
    <t>MOJE BOJE 6 : udžbenik likovne kulture s dodatnim digitalnim sadržajima u šestom razredu osnovne škole</t>
  </si>
  <si>
    <t>Miroslav Huzjak, Kristina Horvat-Blažinović</t>
  </si>
  <si>
    <t>SVIJET TEHNIKE 6 : udžbenik tehničke kulture s dodatnim digitalnim sadržajima u šestom razredu osnovne škole</t>
  </si>
  <si>
    <t>Vladimir Delić, Ivan Jukić, Zvonko Koprivnjak, Sanja Kovačević, Josip Gudelj, Dragan Stanojević, Svjetlana Urbanek</t>
  </si>
  <si>
    <t>Svijet tehnike 6, radni materijali za izvođenje vježbi i praktičnog rada programa tehničke kulture u šestom razredu osnovne škole</t>
  </si>
  <si>
    <t>Vladimir Delić, Ivan Jukić, Zvonko Koprivnjak, Sanja Kovačević, Dragan Stanojević, Svjetlana Urbanek, Josip Gudelj</t>
  </si>
  <si>
    <t>INFORMATIKA+ 6 : udžbenik iz informatike za 6. razred osnovne škole</t>
  </si>
  <si>
    <t>Ines Kniewald, Vinkoslav Galešev, Gordana Sokol, Vlasta Vlahović, Dalia Kager</t>
  </si>
  <si>
    <t xml:space="preserve">Informatika+ 6, radna bilježnica iz informatike za 6. razred osnovne škole
</t>
  </si>
  <si>
    <t xml:space="preserve"> 
Ines Kniewald, Vlasta Vlahović, Gordana Sokol, Vinkoslav Galešev, Dalia Kager
</t>
  </si>
  <si>
    <t>BIRAM SLOBODU : udžbenik za katolički vjeronauk šestoga razreda osnovne škole</t>
  </si>
  <si>
    <t>Biram slobodu, radna bilježnica za katolički vjeronauk šestog razreda osnovne škole</t>
  </si>
  <si>
    <t>SEDMICA : čitanka iz hrvatskoga jezika za sedmi razred osnovne škole</t>
  </si>
  <si>
    <t>7.</t>
  </si>
  <si>
    <t>HRVATSKI ZA 7 / SEDMICA : udžbenik iz hrvatskoga jezika za sedmi razred osnovne škole</t>
  </si>
  <si>
    <t xml:space="preserve">
Hrvatski za 7, radna bilježnica iz hrvatskoga jezika za sedmi razred osnovne škole</t>
  </si>
  <si>
    <t>Gordana Kučinić, Gordana Lovrenčić-Rojc, Valentina Lugomer, Lidija Sykora-Nagy, Zdenka Šopar</t>
  </si>
  <si>
    <t>HRVATSKI ZA 7 : radni udžbenik za pomoć pri učenju hrvatskoga jezika u sedmome razredu osnovne škole, 1. dio</t>
  </si>
  <si>
    <t>HRVATSKI ZA 7 : radni udžbenik za pomoć pri učenju hrvatskoga jezika u sedmome razredu osnovne škole, 2. dio</t>
  </si>
  <si>
    <t>HELLO, WORLD! : udžbenik engleskog jezika za sedmi razred osnovne škole, sedma godina učenja</t>
  </si>
  <si>
    <t>Sanja Božinović, Snježana Pavić, Mia Šavrljuga</t>
  </si>
  <si>
    <t>142</t>
  </si>
  <si>
    <t>Hello, World! 7, radna bilježnica iz engleskoga jezika za sedmi razred osnovne škole, sedma godina učenja</t>
  </si>
  <si>
    <t xml:space="preserve">Sanja Božinović, Snježana Pavić i Mia Šavrljuga
</t>
  </si>
  <si>
    <t>Hello, World! 7, integrirana radna bilježnica za pomoć učenicima pri učenju engleskoga jezika za sedmi razred osnovne škole, sedma godina učenja, 1. i 2. svezak</t>
  </si>
  <si>
    <t>Gordana Palada, Stela Pavetić, Alenka Taslak i Anita Vegh</t>
  </si>
  <si>
    <t>MAXIMAL 4 : udžbenik njemačkoga jezika za sedmi razred osnovne škole, četvrta godina učenja</t>
  </si>
  <si>
    <t>Giorgio Motta, Elzbieta Krulak-Kempisty, Dagmar Glück, Kerstin Reinke, Mirjana Klobučar</t>
  </si>
  <si>
    <t>17</t>
  </si>
  <si>
    <t xml:space="preserve">
Maximal 4, radna bilježnica njemačkoga jezika za sedmi razred osnovne škole</t>
  </si>
  <si>
    <t xml:space="preserve">Julia Katharina Weber, Lidija Šober, Sandra Hohmann, Dagmar Glűck, Mirjana Klobučar
</t>
  </si>
  <si>
    <t>ADOMANIA 3 : udžbenik za francuski jezik, 7. i 8. razred osnovne škole, 4. i 5 godina učenja, 2. strani jezik</t>
  </si>
  <si>
    <t>Fabienne Gallon, Celine Himber, Alice Reboul</t>
  </si>
  <si>
    <t xml:space="preserve">7. </t>
  </si>
  <si>
    <t>Adomania 3, radna bilježnica za francuski jezik u sedmom razredu osnovne škole</t>
  </si>
  <si>
    <t>RAGAZZINI.IT 4 : udžbenik talijanskoga jezika s dodatnim digitalnim sadržajima u sedmom razredu osnovne škole, 4. godina učenja</t>
  </si>
  <si>
    <t xml:space="preserve">Ragazzni.it 4, radna bilježnica za talijanski jezik u sedmom razredu osnovne škole, četvrta godina učenja
</t>
  </si>
  <si>
    <t>MATEMATIKA 7 : udžbenik matematike za sedmi razred osnovne škole, 1. svezak</t>
  </si>
  <si>
    <t>MATEMATIKA 7 : udžbenik matematike za sedmi razred osnovne škole, 2. svezak</t>
  </si>
  <si>
    <t xml:space="preserve">DiZzi MAT 7, radna bilježnica za sustavno rješavanje domaće zadaće </t>
  </si>
  <si>
    <t xml:space="preserve">Tereza Pišković, Andrea Mikuš </t>
  </si>
  <si>
    <t>MATEMATIKA 7 : radni udžbenik za pomoć učenicima pri učenju matematike u 7. razredu osnovne škole, 1. svezak</t>
  </si>
  <si>
    <t>Z. Šikić, N. Ostojić, Ž. Mikulan, V. Draženović Žitko, I. Golac Jakopović, B. Goleš, Z. Lobor, M. Marić, T. Nemeth, G. Stajčić, M. Vuković</t>
  </si>
  <si>
    <t>MATEMATIKA 7 : radni udžbenik za pomoć učenicima pri učenju matematike u 7. razredu osnovne škole, 2. svezak</t>
  </si>
  <si>
    <t>BIOLOGIJA</t>
  </si>
  <si>
    <t>BIOLOGIJA 7 : udžbenik iz biologije za sedmi razred osnovne škole</t>
  </si>
  <si>
    <t>Valerija Begić, Marijana Bastić, Ana Bakarić, Bernarda Kralj Golub, Julijana Madaj Prpić</t>
  </si>
  <si>
    <t>Biologija 7, radna bilježnica iz biologije za sedmi razred osnovne škole</t>
  </si>
  <si>
    <t>Valerija Begić, mr. sc. Marijana Bastić, Ana Bakarić, Bernarda Kralj Golub</t>
  </si>
  <si>
    <t>BIOLOGIJA - ZA UČENIKE S TEŠKOĆAMA</t>
  </si>
  <si>
    <t>BIOLOGIJA 7 : radni udžbenik iz biologije za sedmi razred osnovne škole (za učenike kojima je određen primjereni program osnovnog odgoja i obrazovanja)</t>
  </si>
  <si>
    <t>FIZIKA</t>
  </si>
  <si>
    <t>FIZIKA 7 : udžbenik za istraživačku nastavu fizike u sedmom razredu osnovne škole</t>
  </si>
  <si>
    <t>Danijela Takač, Sandra Ivković, Senada Tuhtan, Iva Petričević, Ivana Zakanji, Tanja Paris, Mijo Dropuljić</t>
  </si>
  <si>
    <t>Fizika oko nas 7, radna bilježnica za fiziku u sedmom razredu osnovne škole</t>
  </si>
  <si>
    <t>Vladimir Paar, Tanja Ćulibrk, Mladen Klaić, Sanja Martinko</t>
  </si>
  <si>
    <t>FIZIKA - ZA UČENIKE S TEŠKOĆAMA</t>
  </si>
  <si>
    <t>FIZIKA OKO NAS 7 : udžbenik iz fizike za pomoć u učenju u sedmom razredu OŠ</t>
  </si>
  <si>
    <t>Sanja Martinko, Tanja Ćulibrk</t>
  </si>
  <si>
    <t>Fizika oko nas 7, radna bilježnica iz fizike za pomoć u učenju u sedmom razredu osnovne škole</t>
  </si>
  <si>
    <t>Tanja Ćulibrk, Snježana Bračun</t>
  </si>
  <si>
    <t>KEMIJA</t>
  </si>
  <si>
    <t>KEMIJA 7 : udžbenik kemije s dodatnim digitalnim sadržajima u sedmom razredu osnovne škole</t>
  </si>
  <si>
    <t>Sanja Lukić, Ivana Marić Zerdun, Nataša Trenčevska, Marijan Varga, Sonja Rupčić Petelinc</t>
  </si>
  <si>
    <t>Kemija 7, radna bilježnica za kemiju u sedmom razredu osnovne škole</t>
  </si>
  <si>
    <t>Sanja Lukić, Ivana Marić Zerdun, Nataša Trenčevska, Marijan Varga</t>
  </si>
  <si>
    <t>KEMIJA -  ZA UČENIKE S TEŠKOĆAMA</t>
  </si>
  <si>
    <t>KEMIJA 7 : udžbenik za pomoć u učenju kemije u sedmom razredu osnovne škole</t>
  </si>
  <si>
    <t>Ivana Marić Zerdun, Sanja Lukić</t>
  </si>
  <si>
    <t>Kemija 7, radna bilježnica za pomoć u učenju kemiju u sedmom razredu osnovne škole</t>
  </si>
  <si>
    <t>Žana Kučalo, Sanja Horvat Sinovčić</t>
  </si>
  <si>
    <t>GEA 3 : udžbenik geografije u sedmom razredu osnovne škole s dodatnim digitalnim sadržajima</t>
  </si>
  <si>
    <t xml:space="preserve">Gea 3, radna bilježnica za geografiju u sedmom razredu osnovne škole </t>
  </si>
  <si>
    <t xml:space="preserve">Danijel Orešić, Ružica Vuk, Igor Tišma, Alenka Bujan </t>
  </si>
  <si>
    <t xml:space="preserve">Gea 3, radna bilježnica za pomoć u učenju geografije u sedmom razredu osnovne škole </t>
  </si>
  <si>
    <t>VREMEPLOV 7 : udžbenik povijesti za sedmi razred</t>
  </si>
  <si>
    <t>Igor Despot, Gordana Frol, Miljenko Hajdarović</t>
  </si>
  <si>
    <t>Vremeplov 7, radna bilježnica iz povijesti za sedmi razred osnovne škole</t>
  </si>
  <si>
    <t>Gordana Frol, Miljenko Hajdarović</t>
  </si>
  <si>
    <t>VREMEPLOV 7 : radni udžbenik za pomoć učenicima pri učenju povijesti u sedmome razredu osnovne škole</t>
  </si>
  <si>
    <t>Dijana Skrbin Kovačić</t>
  </si>
  <si>
    <t>ALLEGRO 7 : udžbenik glazbene kulture s dodatnim digitalnim sadržajima u sedmome razredu osnovne škole</t>
  </si>
  <si>
    <t>MOJE BOJE 7 : udžbenik likovne kulture s dodatnim digitalnim sadržajima u sedmom razredu osnovne škole</t>
  </si>
  <si>
    <t>TEHNIČKA KULTURA 7 : udžbenik iz tehničke kulture za sedmi razred osnovne škole</t>
  </si>
  <si>
    <t>Ivan Sunko, Katica Mikulaj Ovčarić, Ivo Crnoja</t>
  </si>
  <si>
    <t>Tehnička kultura 7, radni materijal za izvođenje vježbi i praktičnog rada za sedmi razred osnovne škole</t>
  </si>
  <si>
    <t>Vlaho Abičić, Ivan Sunko, Katica Mikulaj Ovčarić, Ivo Crnoja</t>
  </si>
  <si>
    <t>INFORMATIKA+ 7 : udžbenik iz informatike za 7. razred osnovne škole</t>
  </si>
  <si>
    <t>Ines Kniewald, Dalia Kager, Gordana Sokol, Vinkoslav Galešev, Vlasta Vlahović</t>
  </si>
  <si>
    <t xml:space="preserve">Informatika+ 7, radna bilježnica iz informatike za 7. razred osnovne škole
</t>
  </si>
  <si>
    <t>Ines Kniewald, Vinkoslav Galešev, Gordana Sokol, Vlasta Vlahović, Dalia Kager, Hrvoje Kovač, Nadica Kunštek</t>
  </si>
  <si>
    <t>NEKA JE BOG PRVI : udžbenik za katolički vjeronauk sedmoga razreda osnovne škole</t>
  </si>
  <si>
    <t>Josip Periš, Marina Šimić, Ivana Perčić</t>
  </si>
  <si>
    <t>Neka je Bog prvi, radna bilježnica za katolički vjeronauk sedmoga razreda osnovne škole</t>
  </si>
  <si>
    <t>OSMICA : čitanka iz hrvatskoga jezika za osmi razred osnovne škole</t>
  </si>
  <si>
    <t>8.</t>
  </si>
  <si>
    <t>HRVATSKI ZA 8 / OSMICA : udžbenik iz hrvatskoga jezika za osmi razred osnovne škole</t>
  </si>
  <si>
    <t xml:space="preserve">Hrvatska za 8/osmica, radna bilježnica iz hrvatskoga jezika za osmi razred osnovne škole </t>
  </si>
  <si>
    <t>HRVATSKI ZA 8 : radni udžbenik za pomoć pri učenju hrvatskoga jezika u osmome razredu osnovne škole, 1. dio</t>
  </si>
  <si>
    <t>HRVATSKI ZA 8 : radni udžbenik za pomoć pri učenju hrvatskoga jezika u osmome razredu osnovne škole, 2. dio</t>
  </si>
  <si>
    <t>4</t>
  </si>
  <si>
    <t>HELLO, WORLD! : radni udžbenik engleskog jezika za osmi razred osnovne škole, osma godina učenja</t>
  </si>
  <si>
    <t>Ivana Kirin, Bojana Palijan, Marinko Uremović</t>
  </si>
  <si>
    <t>Hello, World! 8, radna bilježnica engleskoga jezika za osmi razred osnovne škole, osma godina učenja</t>
  </si>
  <si>
    <t>Dario Abram, Ivana Kirin, Bojana Palijan</t>
  </si>
  <si>
    <t>Hello, World! 8, integrirana radna bilježnica za pomoć učenicima pri učenju engleskoga jezika za osmi razred osnovne škole, osma godina učenja, 1. i 2. svezak</t>
  </si>
  <si>
    <t xml:space="preserve">Ivana Kovač, Martina Salamom i Alenka Taslak </t>
  </si>
  <si>
    <t>MAXIMAL 5 : udžbenik njemačkoga jezika za osmi razred osnovne škole, peta godina učenja</t>
  </si>
  <si>
    <t>Maximal 5, radna bilježnica njemačkog jezika za 8. razred osnovne škole, peta godina učenja</t>
  </si>
  <si>
    <t>Julia Katharina Weber, Lidija Šober, Sandra Hohmann, Dagmar Glűck, Mirjana Klobučar</t>
  </si>
  <si>
    <t>imaju iz 7. r.!</t>
  </si>
  <si>
    <t>PAROLANDIA 5 : radni udžbenik talijanskog jezika u osmom razredu osnovne škole, 5. godina učenja s dodatnim digitalnim sadržajima</t>
  </si>
  <si>
    <t>Parolandia 5, trening jezičnih vještina iz talijanskog jezika u osmom razredu osnovne škole</t>
  </si>
  <si>
    <t>MATEMATIKA 8, I. I II. DIO : udžbenik matematike u osmom razredu osnovne škole sa zadatcima za rješavanje s dodatnim digitalnim sadržajima</t>
  </si>
  <si>
    <t>Branka Antunović Piton, Ariana Bogner Boroš, Lahorka Havranek Bijuković, Predrag Brkić, Maja Karlo, Marjana Kuliš, Ivana Matić, Tibor Rodiger, Kristina Vučić</t>
  </si>
  <si>
    <t xml:space="preserve">Matematika 8, listići za provjeru usvojenosti odgojno-obrazovnih ishoda u osmom razredu osnovne škole </t>
  </si>
  <si>
    <t>Suzana Barnaki</t>
  </si>
  <si>
    <t xml:space="preserve">listići za provjeru usvojenosti odgojno-obrazovnih ishoda </t>
  </si>
  <si>
    <t>MATEMATIKA 8 : udžbenik za pomoć u učenju matematike u osmom razredu osnovne škole s dodatnim digitalnim sadržajima</t>
  </si>
  <si>
    <t>Tanja Djaković, Lahorka Havranek Bijuković, Ljiljana Peretin, Kristina Vučić</t>
  </si>
  <si>
    <t>BIOLOGIJA 8 : udžbenik iz biologije za osmi razred osnovne škole</t>
  </si>
  <si>
    <t>Valerija Begić, Marijana Bastić, Julijana Madaj Prpić, Ana Bakarić</t>
  </si>
  <si>
    <t>Biologija 8, radna bilježnica iz biologije za osmi razred osnovne škole</t>
  </si>
  <si>
    <t>Valerija Begić, Marijana Bastić, Ana Bakarić, Julijana Madaj</t>
  </si>
  <si>
    <t>BIOLOGIJA 8 : radni udžbenik iz biologije za osmi razred osnovne škole (za učenike kojima je određen primjereni program osnovnog odgoja i obrazovanja)</t>
  </si>
  <si>
    <t>FIZIKA OKO NAS 8 : udžbenik fizike s dodatnim digitalnim sadržajima u osmom razredu osnovne škole</t>
  </si>
  <si>
    <t>Vladimir Paar, Sanja Martinko, Tanja Ćulibrk</t>
  </si>
  <si>
    <t xml:space="preserve">POKUSI - FIZIKA 8, radna bilježnica Fizika oko nas 8 s radnim listovima i priborom za izvođenje pokusa iz fizike za osmi razred osnovne škole
</t>
  </si>
  <si>
    <t xml:space="preserve">Vladimir Paar, Tanja Ćul,ibrk, Mladen Kl,aić, Sanja Martinko, Dubravko Sila, Erika Tušek Vrhovec
</t>
  </si>
  <si>
    <t>radna bilježnica s priborom za istraživačku nastavu</t>
  </si>
  <si>
    <t>FIZIKA OKO NAS 8 : udžbenik iz fizike za pomoć u učenju u osmom razredu OŠ</t>
  </si>
  <si>
    <t>Fizika oko nas 8, radna bilježnica iz fizike za pomoć u učenju u osmom razredu osnovne škole</t>
  </si>
  <si>
    <t>Sanja Martinko, Andreja Mikuš</t>
  </si>
  <si>
    <t>KEMIJA 8 : udžbenik kemije s dodatnim digitalnim sadržajima u osmom razredu osnovne škole</t>
  </si>
  <si>
    <t>Sanja Lukić, Ivana Marić Zerdun, Marijan Varga, Sandra Krmpotić-Gržančić, Dunja Maričević</t>
  </si>
  <si>
    <t>Kemija 8, radna bilježnica za kemiju u osmom razredu osnovne škole</t>
  </si>
  <si>
    <t>Sanja Lukić, Ivana Marić Zerdun, Marijan Varga, Sanja Krmpotić-Gržančić</t>
  </si>
  <si>
    <t>KEMIJA - ZA UČENIKE S TEŠKOĆAMA</t>
  </si>
  <si>
    <t>Kemija 8, radna bilježnica za pomoć u učenju kemiju u osmom razredu osnovne škole</t>
  </si>
  <si>
    <t>MOJA ZEMLJA 4 : udžbenik iz geografije za osmi razred osnovne škole</t>
  </si>
  <si>
    <t>Ante Kožul, Silvija Krpes, Krunoslav Samardžić, Milan Vukelić</t>
  </si>
  <si>
    <t xml:space="preserve">Moja Zemlja 4, radna bilježnica iz geografije za osmi razred osnovne škole </t>
  </si>
  <si>
    <t xml:space="preserve">Ante Kožul, Silvija Krpes, Krunoslav Samardžić </t>
  </si>
  <si>
    <t>MOJA ZEMLJA 4 : udžbenik iz geografije za osmi razred osnovne škole (za učenike kojima je određen primjereni program osnovnog odgoja i obrazovanja)</t>
  </si>
  <si>
    <t>VREMEPLOV 8 : udžbenik povijesti za osmi razred osnovne škole</t>
  </si>
  <si>
    <t>Tomislav Bogdanović, Miljenko Hajdarović, Domagoj Švigir</t>
  </si>
  <si>
    <t>Vremeplov 8, radna bilježnica iz povijesti za osmi razred osnovne škole</t>
  </si>
  <si>
    <t>VREMEPLOV 8 : radni udžbenik za pomoć učenicima pri učenju povijesti u osmome razredu osnovne škole</t>
  </si>
  <si>
    <t>Miljenko Hajdarović, Višnja Matotek, Dijana Skrbin Kovačić</t>
  </si>
  <si>
    <t>ALLEGRO 8 : udžbenik glazbene kulture u osmom razredu osnovne škole s dodatnim digitalnim sadržajima</t>
  </si>
  <si>
    <t>Natalija Banov, Davor Brđanović, Sandra Frančišković, Sandra Ivančić, Eva Kirchmayer Bilić, Alenka Martinović, Darko Novosel, Tomislav Pehar, Filip Aver Jelavić</t>
  </si>
  <si>
    <t>MOJE BOJE 8 : udžbenik likovne kulture u osmom razredu osnovne škole s dodatnim digitalnim sadržajima</t>
  </si>
  <si>
    <t>SVIJET TEHNIKE 8 : udžbenik tehničke kulture u osmom razredu osnovne škole s dodatnim digitalnim sadržajima</t>
  </si>
  <si>
    <t>Marino Čikeš, Vladimir Delić, Ivica Kolarić, Dragan Stanojević, Paolo Zenzerović</t>
  </si>
  <si>
    <t xml:space="preserve">Svijet tehnike 8, radni materijali za izvođenje vježbi i praktičnog rada u tehničkoj kulturi </t>
  </si>
  <si>
    <t xml:space="preserve">Marino Čikeš, Vladimir Delić, Ivica Kolarić, Dragan Stanojević, Paolo Zenzerović </t>
  </si>
  <si>
    <t>INFORMATIKA+ 8 : udžbenik iz informatike za 8. razred osnovne škole</t>
  </si>
  <si>
    <t>Ines Kniewald, Vinkoslav Galešev, Gordana Sokol, Dalia Kager, Vlasta Vlahović, Jasmina Purgar</t>
  </si>
  <si>
    <t xml:space="preserve">Informatika+ 8, radna bilježnica iz informatike za 8. razred osnovne škole
</t>
  </si>
  <si>
    <t>UKORAK S ISUSOM : udžbenik za katolički vjeronauk osmoga razreda osnovne škole</t>
  </si>
  <si>
    <t>Ukorak s Isusom, radna bilježnica za katolički vjeronauk osmoga razreda osnovne škole</t>
  </si>
  <si>
    <t>Popis udžbenika i drugih obrazovnih materijala OŠ Savski Gaj za školsku godinu 2025./2026.</t>
  </si>
  <si>
    <t>1. RAZREDI 2025./2026.</t>
  </si>
  <si>
    <t>2. RAZRED 2025./2026.</t>
  </si>
  <si>
    <t>3. RAZREDI 2025./2026.</t>
  </si>
  <si>
    <t>4. RAZREDI 2025./2026.</t>
  </si>
  <si>
    <t>5. RAZREDI 2025./2026.</t>
  </si>
  <si>
    <t>6. RAZREDI 2025./2026.</t>
  </si>
  <si>
    <t>7. RAZREDI 2025./2026.</t>
  </si>
  <si>
    <t>8. RAZREDI 2025./2026.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</si>
</sst>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[$€-41A]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rgb="FFFFCC00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8"/>
      <color indexed="8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Arial"/>
      <family val="2"/>
      <charset val="238"/>
    </font>
    <font>
      <sz val="8"/>
      <color rgb="FFC00000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207488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/>
      <top/>
      <bottom style="thin">
        <color theme="0" tint="-0.34998626667073579"/>
      </bottom>
      <diagonal/>
    </border>
  </borders>
  <cellStyleXfs count="4">
    <xf numFmtId="0" fontId="0" fillId="0" borderId="0"/>
    <xf numFmtId="0" fontId="6" fillId="0" borderId="0"/>
    <xf numFmtId="0" fontId="6" fillId="0" borderId="0"/>
    <xf numFmtId="0" fontId="1" fillId="0" borderId="0"/>
  </cellStyleXfs>
  <cellXfs count="195">
    <xf numFmtId="0" fontId="0" fillId="0" borderId="0" xfId="0"/>
    <xf numFmtId="0" fontId="4" fillId="0" borderId="4" xfId="0" applyFont="1" applyFill="1" applyBorder="1" applyAlignment="1">
      <alignment wrapText="1"/>
    </xf>
    <xf numFmtId="164" fontId="4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Border="1"/>
    <xf numFmtId="0" fontId="4" fillId="0" borderId="4" xfId="0" applyFont="1" applyFill="1" applyBorder="1"/>
    <xf numFmtId="0" fontId="5" fillId="3" borderId="4" xfId="0" applyFont="1" applyFill="1" applyBorder="1" applyAlignment="1" applyProtection="1">
      <alignment horizontal="center" vertical="center" wrapText="1" readingOrder="1"/>
      <protection locked="0"/>
    </xf>
    <xf numFmtId="49" fontId="5" fillId="3" borderId="4" xfId="0" applyNumberFormat="1" applyFont="1" applyFill="1" applyBorder="1" applyAlignment="1" applyProtection="1">
      <alignment horizontal="center" vertical="center" wrapText="1" readingOrder="1"/>
      <protection locked="0"/>
    </xf>
    <xf numFmtId="0" fontId="4" fillId="3" borderId="4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vertical="center" readingOrder="1"/>
    </xf>
    <xf numFmtId="0" fontId="4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 applyProtection="1">
      <alignment vertical="center" wrapText="1" readingOrder="1"/>
      <protection locked="0"/>
    </xf>
    <xf numFmtId="1" fontId="4" fillId="3" borderId="4" xfId="2" applyNumberFormat="1" applyFont="1" applyFill="1" applyBorder="1" applyAlignment="1">
      <alignment horizontal="center" vertical="center" readingOrder="1"/>
    </xf>
    <xf numFmtId="1" fontId="4" fillId="3" borderId="4" xfId="2" applyNumberFormat="1" applyFont="1" applyFill="1" applyBorder="1" applyAlignment="1">
      <alignment horizontal="center" vertical="center" readingOrder="1"/>
    </xf>
    <xf numFmtId="0" fontId="4" fillId="3" borderId="4" xfId="2" applyNumberFormat="1" applyFont="1" applyFill="1" applyBorder="1" applyAlignment="1">
      <alignment vertical="center" wrapText="1" readingOrder="1"/>
    </xf>
    <xf numFmtId="49" fontId="4" fillId="3" borderId="4" xfId="2" applyNumberFormat="1" applyFont="1" applyFill="1" applyBorder="1" applyAlignment="1">
      <alignment vertical="center" wrapText="1" readingOrder="1"/>
    </xf>
    <xf numFmtId="49" fontId="4" fillId="3" borderId="4" xfId="2" applyNumberFormat="1" applyFont="1" applyFill="1" applyBorder="1" applyAlignment="1">
      <alignment horizontal="left" vertical="center" wrapText="1" readingOrder="1"/>
    </xf>
    <xf numFmtId="49" fontId="4" fillId="3" borderId="4" xfId="2" applyNumberFormat="1" applyFont="1" applyFill="1" applyBorder="1" applyAlignment="1">
      <alignment horizontal="center" vertical="center" wrapText="1" readingOrder="1"/>
    </xf>
    <xf numFmtId="0" fontId="8" fillId="3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vertical="center" wrapText="1"/>
    </xf>
    <xf numFmtId="164" fontId="4" fillId="0" borderId="4" xfId="2" applyNumberFormat="1" applyFont="1" applyFill="1" applyBorder="1" applyAlignment="1">
      <alignment horizontal="center" vertical="center" readingOrder="1"/>
    </xf>
    <xf numFmtId="0" fontId="8" fillId="3" borderId="4" xfId="0" applyFont="1" applyFill="1" applyBorder="1" applyAlignment="1">
      <alignment horizontal="center" vertical="center"/>
    </xf>
    <xf numFmtId="0" fontId="5" fillId="3" borderId="4" xfId="2" applyFont="1" applyFill="1" applyBorder="1" applyAlignment="1">
      <alignment horizontal="left" vertical="center" wrapText="1"/>
    </xf>
    <xf numFmtId="0" fontId="5" fillId="3" borderId="4" xfId="0" applyFont="1" applyFill="1" applyBorder="1" applyAlignment="1" applyProtection="1">
      <alignment horizontal="left" vertical="center" wrapText="1" readingOrder="1"/>
      <protection locked="0"/>
    </xf>
    <xf numFmtId="0" fontId="4" fillId="0" borderId="4" xfId="0" applyFont="1" applyFill="1" applyBorder="1" applyAlignment="1">
      <alignment horizontal="left" vertical="center" wrapText="1"/>
    </xf>
    <xf numFmtId="0" fontId="8" fillId="0" borderId="0" xfId="0" applyFont="1" applyFill="1" applyBorder="1"/>
    <xf numFmtId="0" fontId="8" fillId="0" borderId="4" xfId="0" applyFont="1" applyFill="1" applyBorder="1"/>
    <xf numFmtId="0" fontId="4" fillId="3" borderId="4" xfId="0" applyFont="1" applyFill="1" applyBorder="1" applyAlignment="1">
      <alignment horizontal="center" vertical="center"/>
    </xf>
    <xf numFmtId="49" fontId="4" fillId="3" borderId="4" xfId="2" applyNumberFormat="1" applyFont="1" applyFill="1" applyBorder="1" applyAlignment="1">
      <alignment horizontal="center" vertical="center" wrapText="1"/>
    </xf>
    <xf numFmtId="1" fontId="9" fillId="3" borderId="4" xfId="2" applyNumberFormat="1" applyFont="1" applyFill="1" applyBorder="1" applyAlignment="1">
      <alignment horizontal="center" vertical="center" readingOrder="1"/>
    </xf>
    <xf numFmtId="0" fontId="9" fillId="3" borderId="4" xfId="2" applyNumberFormat="1" applyFont="1" applyFill="1" applyBorder="1" applyAlignment="1">
      <alignment vertical="center" wrapText="1" readingOrder="1"/>
    </xf>
    <xf numFmtId="49" fontId="9" fillId="3" borderId="4" xfId="2" applyNumberFormat="1" applyFont="1" applyFill="1" applyBorder="1" applyAlignment="1">
      <alignment vertical="center" wrapText="1" readingOrder="1"/>
    </xf>
    <xf numFmtId="49" fontId="9" fillId="3" borderId="4" xfId="2" applyNumberFormat="1" applyFont="1" applyFill="1" applyBorder="1" applyAlignment="1">
      <alignment horizontal="left" vertical="center" wrapText="1" readingOrder="1"/>
    </xf>
    <xf numFmtId="49" fontId="9" fillId="3" borderId="4" xfId="2" applyNumberFormat="1" applyFont="1" applyFill="1" applyBorder="1" applyAlignment="1">
      <alignment horizontal="center" vertical="center" wrapText="1" readingOrder="1"/>
    </xf>
    <xf numFmtId="0" fontId="9" fillId="3" borderId="4" xfId="0" applyFont="1" applyFill="1" applyBorder="1" applyAlignment="1">
      <alignment horizontal="center" vertical="center"/>
    </xf>
    <xf numFmtId="49" fontId="9" fillId="0" borderId="4" xfId="2" applyNumberFormat="1" applyFont="1" applyFill="1" applyBorder="1" applyAlignment="1">
      <alignment wrapText="1"/>
    </xf>
    <xf numFmtId="49" fontId="9" fillId="0" borderId="4" xfId="2" applyNumberFormat="1" applyFont="1" applyFill="1" applyBorder="1" applyAlignment="1">
      <alignment horizontal="center" vertical="center"/>
    </xf>
    <xf numFmtId="49" fontId="9" fillId="0" borderId="0" xfId="2" applyNumberFormat="1" applyFont="1" applyFill="1" applyBorder="1" applyAlignment="1"/>
    <xf numFmtId="49" fontId="9" fillId="0" borderId="4" xfId="2" applyNumberFormat="1" applyFont="1" applyFill="1" applyBorder="1" applyAlignment="1"/>
    <xf numFmtId="0" fontId="9" fillId="3" borderId="4" xfId="2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49" fontId="9" fillId="0" borderId="4" xfId="2" applyNumberFormat="1" applyFont="1" applyFill="1" applyBorder="1" applyAlignment="1">
      <alignment horizontal="left" vertical="center" wrapText="1"/>
    </xf>
    <xf numFmtId="164" fontId="9" fillId="0" borderId="4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0" xfId="0" applyFont="1" applyFill="1" applyBorder="1"/>
    <xf numFmtId="0" fontId="9" fillId="0" borderId="4" xfId="0" applyFont="1" applyFill="1" applyBorder="1"/>
    <xf numFmtId="164" fontId="4" fillId="0" borderId="4" xfId="2" applyNumberFormat="1" applyFont="1" applyFill="1" applyBorder="1" applyAlignment="1">
      <alignment horizontal="center" vertical="center"/>
    </xf>
    <xf numFmtId="49" fontId="4" fillId="0" borderId="4" xfId="2" applyNumberFormat="1" applyFont="1" applyFill="1" applyBorder="1" applyAlignment="1">
      <alignment horizontal="center" vertical="center"/>
    </xf>
    <xf numFmtId="49" fontId="4" fillId="0" borderId="0" xfId="2" applyNumberFormat="1" applyFont="1" applyFill="1" applyBorder="1" applyAlignment="1"/>
    <xf numFmtId="49" fontId="4" fillId="0" borderId="4" xfId="2" applyNumberFormat="1" applyFont="1" applyFill="1" applyBorder="1" applyAlignment="1"/>
    <xf numFmtId="0" fontId="10" fillId="3" borderId="4" xfId="0" applyFont="1" applyFill="1" applyBorder="1" applyAlignment="1">
      <alignment vertical="center" wrapText="1"/>
    </xf>
    <xf numFmtId="0" fontId="4" fillId="3" borderId="4" xfId="2" applyFont="1" applyFill="1" applyBorder="1" applyAlignment="1">
      <alignment horizontal="left" vertical="center" wrapText="1"/>
    </xf>
    <xf numFmtId="49" fontId="8" fillId="0" borderId="0" xfId="2" applyNumberFormat="1" applyFont="1" applyFill="1" applyBorder="1" applyAlignment="1"/>
    <xf numFmtId="49" fontId="8" fillId="0" borderId="4" xfId="2" applyNumberFormat="1" applyFont="1" applyFill="1" applyBorder="1" applyAlignment="1"/>
    <xf numFmtId="49" fontId="4" fillId="3" borderId="4" xfId="2" applyNumberFormat="1" applyFont="1" applyFill="1" applyBorder="1" applyAlignment="1">
      <alignment horizontal="center" vertical="center"/>
    </xf>
    <xf numFmtId="49" fontId="4" fillId="0" borderId="4" xfId="2" applyNumberFormat="1" applyFont="1" applyFill="1" applyBorder="1" applyAlignment="1">
      <alignment vertical="center" wrapText="1"/>
    </xf>
    <xf numFmtId="0" fontId="4" fillId="3" borderId="4" xfId="2" applyNumberFormat="1" applyFont="1" applyFill="1" applyBorder="1" applyAlignment="1">
      <alignment vertical="center" wrapText="1"/>
    </xf>
    <xf numFmtId="1" fontId="8" fillId="3" borderId="4" xfId="2" applyNumberFormat="1" applyFont="1" applyFill="1" applyBorder="1" applyAlignment="1">
      <alignment horizontal="center" vertical="center" readingOrder="1"/>
    </xf>
    <xf numFmtId="0" fontId="9" fillId="3" borderId="4" xfId="0" applyFont="1" applyFill="1" applyBorder="1" applyAlignment="1">
      <alignment vertical="center" wrapText="1"/>
    </xf>
    <xf numFmtId="164" fontId="8" fillId="0" borderId="4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4" fillId="3" borderId="4" xfId="2" applyNumberFormat="1" applyFont="1" applyFill="1" applyBorder="1" applyAlignment="1">
      <alignment horizontal="left" vertical="center" wrapText="1" readingOrder="1"/>
    </xf>
    <xf numFmtId="49" fontId="4" fillId="0" borderId="0" xfId="2" applyNumberFormat="1" applyFont="1" applyFill="1" applyBorder="1" applyAlignment="1">
      <alignment horizontal="center" vertical="center" wrapText="1" readingOrder="1"/>
    </xf>
    <xf numFmtId="164" fontId="8" fillId="0" borderId="4" xfId="2" applyNumberFormat="1" applyFont="1" applyFill="1" applyBorder="1" applyAlignment="1">
      <alignment horizontal="center" vertical="center" wrapText="1" readingOrder="1"/>
    </xf>
    <xf numFmtId="164" fontId="4" fillId="0" borderId="4" xfId="0" applyNumberFormat="1" applyFont="1" applyFill="1" applyBorder="1" applyAlignment="1">
      <alignment horizontal="center"/>
    </xf>
    <xf numFmtId="0" fontId="4" fillId="0" borderId="4" xfId="0" applyFont="1" applyFill="1" applyBorder="1" applyAlignment="1">
      <alignment vertical="top" wrapText="1"/>
    </xf>
    <xf numFmtId="0" fontId="4" fillId="0" borderId="4" xfId="0" applyFont="1" applyFill="1" applyBorder="1" applyAlignment="1">
      <alignment horizontal="left" vertical="top" wrapText="1"/>
    </xf>
    <xf numFmtId="164" fontId="5" fillId="0" borderId="4" xfId="0" applyNumberFormat="1" applyFont="1" applyFill="1" applyBorder="1" applyAlignment="1" applyProtection="1">
      <alignment horizontal="center" vertical="center" wrapText="1" readingOrder="1"/>
      <protection locked="0"/>
    </xf>
    <xf numFmtId="4" fontId="4" fillId="3" borderId="4" xfId="2" applyNumberFormat="1" applyFont="1" applyFill="1" applyBorder="1" applyAlignment="1">
      <alignment horizontal="center" vertical="center" readingOrder="1"/>
    </xf>
    <xf numFmtId="0" fontId="4" fillId="0" borderId="4" xfId="0" applyFont="1" applyFill="1" applyBorder="1" applyAlignment="1">
      <alignment horizontal="left" vertical="top"/>
    </xf>
    <xf numFmtId="49" fontId="4" fillId="0" borderId="4" xfId="2" applyNumberFormat="1" applyFont="1" applyFill="1" applyBorder="1" applyAlignment="1">
      <alignment vertical="top" wrapText="1"/>
    </xf>
    <xf numFmtId="49" fontId="4" fillId="0" borderId="1" xfId="2" applyNumberFormat="1" applyFont="1" applyFill="1" applyBorder="1" applyAlignment="1">
      <alignment horizontal="center" vertical="center"/>
    </xf>
    <xf numFmtId="164" fontId="4" fillId="0" borderId="4" xfId="2" applyNumberFormat="1" applyFont="1" applyFill="1" applyBorder="1" applyAlignment="1">
      <alignment horizontal="center"/>
    </xf>
    <xf numFmtId="0" fontId="5" fillId="3" borderId="4" xfId="2" applyFont="1" applyFill="1" applyBorder="1" applyAlignment="1">
      <alignment horizontal="left" vertical="top" wrapText="1"/>
    </xf>
    <xf numFmtId="49" fontId="4" fillId="0" borderId="4" xfId="2" applyNumberFormat="1" applyFont="1" applyFill="1" applyBorder="1" applyAlignment="1">
      <alignment horizontal="left" vertical="top" wrapText="1"/>
    </xf>
    <xf numFmtId="3" fontId="10" fillId="3" borderId="4" xfId="0" applyNumberFormat="1" applyFont="1" applyFill="1" applyBorder="1" applyAlignment="1">
      <alignment horizontal="left" vertical="center" wrapText="1"/>
    </xf>
    <xf numFmtId="49" fontId="4" fillId="0" borderId="4" xfId="2" applyNumberFormat="1" applyFont="1" applyFill="1" applyBorder="1" applyAlignment="1">
      <alignment vertical="top"/>
    </xf>
    <xf numFmtId="49" fontId="4" fillId="0" borderId="4" xfId="2" applyNumberFormat="1" applyFont="1" applyFill="1" applyBorder="1" applyAlignment="1">
      <alignment horizontal="left" vertical="top"/>
    </xf>
    <xf numFmtId="0" fontId="4" fillId="3" borderId="4" xfId="1" applyFont="1" applyFill="1" applyBorder="1" applyAlignment="1">
      <alignment horizontal="center" vertical="center"/>
    </xf>
    <xf numFmtId="0" fontId="9" fillId="3" borderId="4" xfId="3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vertical="center"/>
    </xf>
    <xf numFmtId="0" fontId="5" fillId="3" borderId="4" xfId="2" applyFont="1" applyFill="1" applyBorder="1" applyAlignment="1">
      <alignment vertical="center" wrapText="1"/>
    </xf>
    <xf numFmtId="0" fontId="5" fillId="3" borderId="4" xfId="2" applyFont="1" applyFill="1" applyBorder="1" applyAlignment="1">
      <alignment horizontal="left" wrapText="1"/>
    </xf>
    <xf numFmtId="164" fontId="4" fillId="0" borderId="8" xfId="2" applyNumberFormat="1" applyFont="1" applyFill="1" applyBorder="1" applyAlignment="1">
      <alignment horizontal="center" vertical="center" readingOrder="1"/>
    </xf>
    <xf numFmtId="4" fontId="4" fillId="3" borderId="4" xfId="2" applyNumberFormat="1" applyFont="1" applyFill="1" applyBorder="1" applyAlignment="1">
      <alignment horizontal="center" vertical="center" wrapText="1" readingOrder="1"/>
    </xf>
    <xf numFmtId="0" fontId="10" fillId="3" borderId="4" xfId="0" applyFont="1" applyFill="1" applyBorder="1" applyAlignment="1">
      <alignment vertical="top" wrapText="1"/>
    </xf>
    <xf numFmtId="1" fontId="4" fillId="3" borderId="8" xfId="2" applyNumberFormat="1" applyFont="1" applyFill="1" applyBorder="1" applyAlignment="1">
      <alignment horizontal="center" vertical="center" readingOrder="1"/>
    </xf>
    <xf numFmtId="49" fontId="4" fillId="3" borderId="8" xfId="2" applyNumberFormat="1" applyFont="1" applyFill="1" applyBorder="1" applyAlignment="1">
      <alignment horizontal="center" vertical="center" wrapText="1" readingOrder="1"/>
    </xf>
    <xf numFmtId="164" fontId="5" fillId="0" borderId="8" xfId="0" applyNumberFormat="1" applyFont="1" applyFill="1" applyBorder="1" applyAlignment="1" applyProtection="1">
      <alignment horizontal="center" vertical="center" wrapText="1" readingOrder="1"/>
      <protection locked="0"/>
    </xf>
    <xf numFmtId="0" fontId="4" fillId="3" borderId="4" xfId="2" applyNumberFormat="1" applyFont="1" applyFill="1" applyBorder="1" applyAlignment="1">
      <alignment vertical="top" wrapText="1" readingOrder="1"/>
    </xf>
    <xf numFmtId="164" fontId="4" fillId="0" borderId="8" xfId="2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left" vertical="top"/>
    </xf>
    <xf numFmtId="49" fontId="4" fillId="0" borderId="4" xfId="2" applyNumberFormat="1" applyFont="1" applyFill="1" applyBorder="1" applyAlignment="1">
      <alignment horizontal="center" vertical="center" wrapText="1"/>
    </xf>
    <xf numFmtId="0" fontId="5" fillId="3" borderId="4" xfId="2" applyFont="1" applyFill="1" applyBorder="1" applyAlignment="1">
      <alignment horizontal="left" vertical="center"/>
    </xf>
    <xf numFmtId="0" fontId="10" fillId="3" borderId="4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vertical="center"/>
    </xf>
    <xf numFmtId="0" fontId="4" fillId="3" borderId="4" xfId="0" applyFont="1" applyFill="1" applyBorder="1" applyAlignment="1">
      <alignment vertical="top"/>
    </xf>
    <xf numFmtId="0" fontId="4" fillId="0" borderId="4" xfId="0" applyFont="1" applyFill="1" applyBorder="1" applyAlignment="1">
      <alignment vertical="top"/>
    </xf>
    <xf numFmtId="0" fontId="4" fillId="3" borderId="4" xfId="0" applyFont="1" applyFill="1" applyBorder="1" applyAlignment="1" applyProtection="1">
      <alignment horizontal="left" vertical="center" wrapText="1" readingOrder="1"/>
      <protection locked="0"/>
    </xf>
    <xf numFmtId="49" fontId="4" fillId="3" borderId="4" xfId="0" applyNumberFormat="1" applyFont="1" applyFill="1" applyBorder="1" applyAlignment="1" applyProtection="1">
      <alignment horizontal="center" vertical="center" wrapText="1" readingOrder="1"/>
      <protection locked="0"/>
    </xf>
    <xf numFmtId="0" fontId="4" fillId="3" borderId="4" xfId="0" applyFont="1" applyFill="1" applyBorder="1"/>
    <xf numFmtId="0" fontId="5" fillId="3" borderId="4" xfId="2" applyFont="1" applyFill="1" applyBorder="1" applyAlignment="1">
      <alignment horizontal="center" vertical="center" wrapText="1"/>
    </xf>
    <xf numFmtId="1" fontId="4" fillId="0" borderId="4" xfId="0" applyNumberFormat="1" applyFont="1" applyFill="1" applyBorder="1" applyAlignment="1">
      <alignment horizontal="center" vertical="center"/>
    </xf>
    <xf numFmtId="1" fontId="4" fillId="0" borderId="4" xfId="2" applyNumberFormat="1" applyFont="1" applyFill="1" applyBorder="1" applyAlignment="1">
      <alignment horizontal="center" vertical="center"/>
    </xf>
    <xf numFmtId="4" fontId="4" fillId="3" borderId="4" xfId="2" applyNumberFormat="1" applyFont="1" applyFill="1" applyBorder="1" applyAlignment="1">
      <alignment horizontal="center" vertical="center"/>
    </xf>
    <xf numFmtId="4" fontId="4" fillId="0" borderId="4" xfId="2" applyNumberFormat="1" applyFont="1" applyFill="1" applyBorder="1" applyAlignment="1">
      <alignment horizontal="center" vertical="center"/>
    </xf>
    <xf numFmtId="0" fontId="4" fillId="0" borderId="12" xfId="0" applyFont="1" applyFill="1" applyBorder="1"/>
    <xf numFmtId="0" fontId="4" fillId="0" borderId="6" xfId="0" applyFont="1" applyFill="1" applyBorder="1"/>
    <xf numFmtId="0" fontId="4" fillId="0" borderId="3" xfId="0" applyFont="1" applyFill="1" applyBorder="1"/>
    <xf numFmtId="0" fontId="5" fillId="3" borderId="4" xfId="2" applyFont="1" applyFill="1" applyBorder="1" applyAlignment="1">
      <alignment vertical="top" wrapText="1"/>
    </xf>
    <xf numFmtId="0" fontId="4" fillId="3" borderId="4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49" fontId="4" fillId="0" borderId="1" xfId="2" applyNumberFormat="1" applyFont="1" applyFill="1" applyBorder="1" applyAlignment="1"/>
    <xf numFmtId="4" fontId="4" fillId="0" borderId="13" xfId="2" applyNumberFormat="1" applyFont="1" applyFill="1" applyBorder="1" applyAlignment="1">
      <alignment horizontal="center" vertical="center"/>
    </xf>
    <xf numFmtId="4" fontId="5" fillId="0" borderId="13" xfId="0" applyNumberFormat="1" applyFont="1" applyFill="1" applyBorder="1" applyAlignment="1" applyProtection="1">
      <alignment horizontal="center" vertical="center" wrapText="1" readingOrder="1"/>
      <protection locked="0"/>
    </xf>
    <xf numFmtId="0" fontId="4" fillId="0" borderId="1" xfId="0" applyFont="1" applyFill="1" applyBorder="1"/>
    <xf numFmtId="0" fontId="4" fillId="3" borderId="4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4" fillId="3" borderId="4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5" fillId="2" borderId="1" xfId="0" applyFont="1" applyFill="1" applyBorder="1" applyAlignment="1" applyProtection="1">
      <alignment vertical="center" wrapText="1" readingOrder="1"/>
      <protection locked="0"/>
    </xf>
    <xf numFmtId="0" fontId="4" fillId="0" borderId="2" xfId="0" applyFont="1" applyFill="1" applyBorder="1" applyAlignment="1">
      <alignment wrapText="1"/>
    </xf>
    <xf numFmtId="4" fontId="4" fillId="3" borderId="4" xfId="2" applyNumberFormat="1" applyFont="1" applyFill="1" applyBorder="1" applyAlignment="1">
      <alignment horizontal="center" vertical="center" wrapText="1"/>
    </xf>
    <xf numFmtId="4" fontId="4" fillId="0" borderId="16" xfId="2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top"/>
    </xf>
    <xf numFmtId="49" fontId="4" fillId="3" borderId="4" xfId="2" applyNumberFormat="1" applyFont="1" applyFill="1" applyBorder="1" applyAlignment="1"/>
    <xf numFmtId="49" fontId="4" fillId="0" borderId="0" xfId="2" applyNumberFormat="1" applyFont="1" applyFill="1" applyAlignment="1"/>
    <xf numFmtId="164" fontId="4" fillId="0" borderId="4" xfId="2" applyNumberFormat="1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left" vertical="top"/>
    </xf>
    <xf numFmtId="164" fontId="4" fillId="0" borderId="8" xfId="2" applyNumberFormat="1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left" vertical="top"/>
    </xf>
    <xf numFmtId="0" fontId="8" fillId="0" borderId="1" xfId="0" applyFont="1" applyFill="1" applyBorder="1" applyAlignment="1">
      <alignment horizontal="left" vertical="top"/>
    </xf>
    <xf numFmtId="164" fontId="8" fillId="0" borderId="8" xfId="0" applyNumberFormat="1" applyFont="1" applyFill="1" applyBorder="1" applyAlignment="1" applyProtection="1">
      <alignment horizontal="center" vertical="center" wrapText="1" readingOrder="1"/>
      <protection locked="0"/>
    </xf>
    <xf numFmtId="164" fontId="4" fillId="0" borderId="4" xfId="0" applyNumberFormat="1" applyFont="1" applyFill="1" applyBorder="1" applyAlignment="1">
      <alignment horizontal="center" wrapText="1"/>
    </xf>
    <xf numFmtId="0" fontId="4" fillId="0" borderId="1" xfId="0" applyFont="1" applyFill="1" applyBorder="1" applyAlignment="1">
      <alignment vertical="top"/>
    </xf>
    <xf numFmtId="0" fontId="9" fillId="3" borderId="4" xfId="0" applyFont="1" applyFill="1" applyBorder="1" applyAlignment="1">
      <alignment horizontal="left" vertical="top" wrapText="1"/>
    </xf>
    <xf numFmtId="164" fontId="4" fillId="0" borderId="8" xfId="2" applyNumberFormat="1" applyFont="1" applyFill="1" applyBorder="1" applyAlignment="1">
      <alignment horizontal="center" vertical="center" wrapText="1" readingOrder="1"/>
    </xf>
    <xf numFmtId="0" fontId="8" fillId="3" borderId="4" xfId="0" applyFont="1" applyFill="1" applyBorder="1" applyAlignment="1">
      <alignment vertical="top"/>
    </xf>
    <xf numFmtId="0" fontId="8" fillId="0" borderId="1" xfId="0" applyFont="1" applyFill="1" applyBorder="1" applyAlignment="1">
      <alignment vertical="top"/>
    </xf>
    <xf numFmtId="164" fontId="8" fillId="0" borderId="4" xfId="0" applyNumberFormat="1" applyFont="1" applyFill="1" applyBorder="1" applyAlignment="1">
      <alignment horizontal="center" wrapText="1"/>
    </xf>
    <xf numFmtId="0" fontId="4" fillId="0" borderId="0" xfId="0" applyFont="1" applyFill="1" applyBorder="1" applyAlignment="1">
      <alignment vertical="center" readingOrder="1"/>
    </xf>
    <xf numFmtId="0" fontId="4" fillId="0" borderId="0" xfId="0" applyFont="1" applyFill="1" applyBorder="1" applyAlignment="1">
      <alignment vertical="center" wrapText="1" readingOrder="1"/>
    </xf>
    <xf numFmtId="0" fontId="4" fillId="0" borderId="0" xfId="0" applyFont="1" applyFill="1" applyBorder="1" applyAlignment="1">
      <alignment horizontal="left" vertical="center" wrapText="1" readingOrder="1"/>
    </xf>
    <xf numFmtId="49" fontId="4" fillId="0" borderId="0" xfId="0" applyNumberFormat="1" applyFont="1" applyFill="1" applyBorder="1" applyAlignment="1">
      <alignment vertical="center" wrapText="1" readingOrder="1"/>
    </xf>
    <xf numFmtId="0" fontId="4" fillId="0" borderId="3" xfId="0" applyFont="1" applyFill="1" applyBorder="1" applyAlignment="1">
      <alignment wrapText="1"/>
    </xf>
    <xf numFmtId="0" fontId="4" fillId="0" borderId="6" xfId="0" applyFont="1" applyFill="1" applyBorder="1" applyAlignment="1">
      <alignment vertical="center" readingOrder="1"/>
    </xf>
    <xf numFmtId="0" fontId="4" fillId="0" borderId="6" xfId="0" applyFont="1" applyFill="1" applyBorder="1" applyAlignment="1">
      <alignment vertical="center" wrapText="1" readingOrder="1"/>
    </xf>
    <xf numFmtId="0" fontId="4" fillId="0" borderId="6" xfId="0" applyFont="1" applyFill="1" applyBorder="1" applyAlignment="1">
      <alignment horizontal="left" vertical="center" wrapText="1" readingOrder="1"/>
    </xf>
    <xf numFmtId="49" fontId="4" fillId="0" borderId="6" xfId="0" applyNumberFormat="1" applyFont="1" applyFill="1" applyBorder="1" applyAlignment="1">
      <alignment vertical="center" wrapText="1" readingOrder="1"/>
    </xf>
    <xf numFmtId="0" fontId="4" fillId="0" borderId="4" xfId="0" applyFont="1" applyFill="1" applyBorder="1" applyAlignment="1">
      <alignment vertical="center" readingOrder="1"/>
    </xf>
    <xf numFmtId="0" fontId="4" fillId="0" borderId="4" xfId="0" applyFont="1" applyFill="1" applyBorder="1" applyAlignment="1">
      <alignment vertical="center" wrapText="1" readingOrder="1"/>
    </xf>
    <xf numFmtId="0" fontId="4" fillId="0" borderId="4" xfId="0" applyFont="1" applyFill="1" applyBorder="1" applyAlignment="1">
      <alignment horizontal="left" vertical="center" wrapText="1" readingOrder="1"/>
    </xf>
    <xf numFmtId="49" fontId="4" fillId="0" borderId="4" xfId="0" applyNumberFormat="1" applyFont="1" applyFill="1" applyBorder="1" applyAlignment="1">
      <alignment vertical="center" wrapText="1" readingOrder="1"/>
    </xf>
    <xf numFmtId="4" fontId="4" fillId="0" borderId="4" xfId="0" applyNumberFormat="1" applyFont="1" applyFill="1" applyBorder="1" applyAlignment="1">
      <alignment horizontal="center" vertical="center"/>
    </xf>
    <xf numFmtId="1" fontId="4" fillId="3" borderId="7" xfId="2" applyNumberFormat="1" applyFont="1" applyFill="1" applyBorder="1" applyAlignment="1">
      <alignment horizontal="center" vertical="center" readingOrder="1"/>
    </xf>
    <xf numFmtId="1" fontId="4" fillId="3" borderId="1" xfId="2" applyNumberFormat="1" applyFont="1" applyFill="1" applyBorder="1" applyAlignment="1">
      <alignment horizontal="center" vertical="center" readingOrder="1"/>
    </xf>
    <xf numFmtId="1" fontId="4" fillId="3" borderId="9" xfId="2" applyNumberFormat="1" applyFont="1" applyFill="1" applyBorder="1" applyAlignment="1">
      <alignment horizontal="center" vertical="center" readingOrder="1"/>
    </xf>
    <xf numFmtId="0" fontId="5" fillId="3" borderId="7" xfId="0" applyFont="1" applyFill="1" applyBorder="1" applyAlignment="1" applyProtection="1">
      <alignment horizontal="center" vertical="center" wrapText="1" readingOrder="1"/>
      <protection locked="0"/>
    </xf>
    <xf numFmtId="0" fontId="5" fillId="3" borderId="1" xfId="0" applyFont="1" applyFill="1" applyBorder="1" applyAlignment="1" applyProtection="1">
      <alignment horizontal="center" vertical="center" wrapText="1" readingOrder="1"/>
      <protection locked="0"/>
    </xf>
    <xf numFmtId="0" fontId="5" fillId="3" borderId="4" xfId="0" applyFont="1" applyFill="1" applyBorder="1" applyAlignment="1" applyProtection="1">
      <alignment vertical="center" wrapText="1" readingOrder="1"/>
      <protection locked="0"/>
    </xf>
    <xf numFmtId="1" fontId="4" fillId="3" borderId="18" xfId="2" applyNumberFormat="1" applyFont="1" applyFill="1" applyBorder="1" applyAlignment="1">
      <alignment horizontal="center" vertical="center" readingOrder="1"/>
    </xf>
    <xf numFmtId="0" fontId="4" fillId="3" borderId="0" xfId="0" applyFont="1" applyFill="1" applyBorder="1"/>
    <xf numFmtId="1" fontId="4" fillId="3" borderId="17" xfId="2" applyNumberFormat="1" applyFont="1" applyFill="1" applyBorder="1" applyAlignment="1">
      <alignment horizontal="center" vertical="center" readingOrder="1"/>
    </xf>
    <xf numFmtId="0" fontId="2" fillId="2" borderId="1" xfId="0" applyFont="1" applyFill="1" applyBorder="1" applyAlignment="1">
      <alignment horizontal="center" vertical="center" wrapText="1" readingOrder="1"/>
    </xf>
    <xf numFmtId="0" fontId="3" fillId="2" borderId="2" xfId="0" applyFont="1" applyFill="1" applyBorder="1" applyAlignment="1">
      <alignment horizontal="center" vertical="center" wrapText="1" readingOrder="1"/>
    </xf>
    <xf numFmtId="0" fontId="3" fillId="2" borderId="3" xfId="0" applyFont="1" applyFill="1" applyBorder="1" applyAlignment="1">
      <alignment horizontal="center" vertical="center" wrapText="1" readingOrder="1"/>
    </xf>
    <xf numFmtId="0" fontId="2" fillId="2" borderId="1" xfId="0" applyFont="1" applyFill="1" applyBorder="1" applyAlignment="1">
      <alignment horizontal="left" vertical="center" wrapText="1" readingOrder="1"/>
    </xf>
    <xf numFmtId="0" fontId="3" fillId="2" borderId="2" xfId="0" applyFont="1" applyFill="1" applyBorder="1" applyAlignment="1">
      <alignment horizontal="left" vertical="center" wrapText="1" readingOrder="1"/>
    </xf>
    <xf numFmtId="0" fontId="7" fillId="2" borderId="4" xfId="0" applyFont="1" applyFill="1" applyBorder="1" applyAlignment="1" applyProtection="1">
      <alignment vertical="center" wrapText="1" readingOrder="1"/>
      <protection locked="0"/>
    </xf>
    <xf numFmtId="1" fontId="4" fillId="3" borderId="4" xfId="2" applyNumberFormat="1" applyFont="1" applyFill="1" applyBorder="1" applyAlignment="1">
      <alignment horizontal="center" vertical="center" readingOrder="1"/>
    </xf>
    <xf numFmtId="0" fontId="5" fillId="3" borderId="4" xfId="0" applyFont="1" applyFill="1" applyBorder="1" applyAlignment="1" applyProtection="1">
      <alignment horizontal="center" vertical="center" wrapText="1" readingOrder="1"/>
      <protection locked="0"/>
    </xf>
    <xf numFmtId="164" fontId="5" fillId="0" borderId="4" xfId="0" applyNumberFormat="1" applyFont="1" applyFill="1" applyBorder="1" applyAlignment="1" applyProtection="1">
      <alignment horizontal="center" vertical="center" wrapText="1" readingOrder="1"/>
      <protection locked="0"/>
    </xf>
    <xf numFmtId="0" fontId="2" fillId="2" borderId="2" xfId="0" applyFont="1" applyFill="1" applyBorder="1" applyAlignment="1">
      <alignment horizontal="left" vertical="center" wrapText="1" readingOrder="1"/>
    </xf>
    <xf numFmtId="0" fontId="2" fillId="2" borderId="3" xfId="0" applyFont="1" applyFill="1" applyBorder="1" applyAlignment="1">
      <alignment horizontal="left" vertical="center" wrapText="1" readingOrder="1"/>
    </xf>
    <xf numFmtId="0" fontId="7" fillId="2" borderId="1" xfId="0" applyFont="1" applyFill="1" applyBorder="1" applyAlignment="1" applyProtection="1">
      <alignment vertical="center" wrapText="1" readingOrder="1"/>
      <protection locked="0"/>
    </xf>
    <xf numFmtId="0" fontId="7" fillId="2" borderId="2" xfId="0" applyFont="1" applyFill="1" applyBorder="1" applyAlignment="1" applyProtection="1">
      <alignment vertical="center" wrapText="1" readingOrder="1"/>
      <protection locked="0"/>
    </xf>
    <xf numFmtId="0" fontId="7" fillId="2" borderId="3" xfId="0" applyFont="1" applyFill="1" applyBorder="1" applyAlignment="1" applyProtection="1">
      <alignment vertical="center" wrapText="1" readingOrder="1"/>
      <protection locked="0"/>
    </xf>
    <xf numFmtId="0" fontId="5" fillId="3" borderId="5" xfId="0" applyFont="1" applyFill="1" applyBorder="1" applyAlignment="1" applyProtection="1">
      <alignment horizontal="center" vertical="center" wrapText="1" readingOrder="1"/>
      <protection locked="0"/>
    </xf>
    <xf numFmtId="0" fontId="5" fillId="3" borderId="6" xfId="0" applyFont="1" applyFill="1" applyBorder="1" applyAlignment="1" applyProtection="1">
      <alignment horizontal="center" vertical="center" wrapText="1" readingOrder="1"/>
      <protection locked="0"/>
    </xf>
    <xf numFmtId="1" fontId="4" fillId="3" borderId="5" xfId="2" applyNumberFormat="1" applyFont="1" applyFill="1" applyBorder="1" applyAlignment="1">
      <alignment horizontal="center" vertical="center" readingOrder="1"/>
    </xf>
    <xf numFmtId="1" fontId="4" fillId="3" borderId="6" xfId="2" applyNumberFormat="1" applyFont="1" applyFill="1" applyBorder="1" applyAlignment="1">
      <alignment horizontal="center" vertical="center" readingOrder="1"/>
    </xf>
    <xf numFmtId="164" fontId="5" fillId="0" borderId="10" xfId="0" applyNumberFormat="1" applyFont="1" applyFill="1" applyBorder="1" applyAlignment="1" applyProtection="1">
      <alignment horizontal="center" vertical="center" wrapText="1" readingOrder="1"/>
      <protection locked="0"/>
    </xf>
    <xf numFmtId="164" fontId="5" fillId="0" borderId="11" xfId="0" applyNumberFormat="1" applyFont="1" applyFill="1" applyBorder="1" applyAlignment="1" applyProtection="1">
      <alignment horizontal="center" vertical="center" wrapText="1" readingOrder="1"/>
      <protection locked="0"/>
    </xf>
    <xf numFmtId="164" fontId="4" fillId="0" borderId="8" xfId="2" applyNumberFormat="1" applyFont="1" applyFill="1" applyBorder="1" applyAlignment="1">
      <alignment horizontal="center" vertical="center"/>
    </xf>
    <xf numFmtId="4" fontId="4" fillId="0" borderId="13" xfId="2" applyNumberFormat="1" applyFont="1" applyFill="1" applyBorder="1" applyAlignment="1">
      <alignment horizontal="center" vertical="center"/>
    </xf>
    <xf numFmtId="4" fontId="5" fillId="0" borderId="14" xfId="0" applyNumberFormat="1" applyFont="1" applyFill="1" applyBorder="1" applyAlignment="1" applyProtection="1">
      <alignment horizontal="center" vertical="center" wrapText="1" readingOrder="1"/>
      <protection locked="0"/>
    </xf>
    <xf numFmtId="4" fontId="5" fillId="0" borderId="15" xfId="0" applyNumberFormat="1" applyFont="1" applyFill="1" applyBorder="1" applyAlignment="1" applyProtection="1">
      <alignment horizontal="center" vertical="center" wrapText="1" readingOrder="1"/>
      <protection locked="0"/>
    </xf>
    <xf numFmtId="164" fontId="4" fillId="0" borderId="8" xfId="2" applyNumberFormat="1" applyFont="1" applyFill="1" applyBorder="1" applyAlignment="1">
      <alignment horizontal="center" vertical="center" wrapText="1"/>
    </xf>
    <xf numFmtId="164" fontId="4" fillId="0" borderId="10" xfId="2" applyNumberFormat="1" applyFont="1" applyFill="1" applyBorder="1" applyAlignment="1">
      <alignment horizontal="center" vertical="center" wrapText="1"/>
    </xf>
    <xf numFmtId="164" fontId="4" fillId="0" borderId="11" xfId="2" applyNumberFormat="1" applyFont="1" applyFill="1" applyBorder="1" applyAlignment="1">
      <alignment horizontal="center" vertical="center" wrapText="1"/>
    </xf>
  </cellXfs>
  <cellStyles count="4">
    <cellStyle name="Excel Built-in Normal" xfId="1"/>
    <cellStyle name="Normal 2" xfId="2"/>
    <cellStyle name="Normalno" xfId="0" builtinId="0"/>
    <cellStyle name="Normalno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1048576"/>
  <sheetViews>
    <sheetView tabSelected="1" topLeftCell="A178" zoomScale="130" zoomScaleNormal="130" workbookViewId="0">
      <selection activeCell="B354" sqref="B354:G354"/>
    </sheetView>
  </sheetViews>
  <sheetFormatPr defaultColWidth="9.140625" defaultRowHeight="11.25" x14ac:dyDescent="0.2"/>
  <cols>
    <col min="1" max="1" width="5.7109375" style="154" customWidth="1"/>
    <col min="2" max="2" width="8.140625" style="154" bestFit="1" customWidth="1"/>
    <col min="3" max="3" width="50.7109375" style="155" customWidth="1"/>
    <col min="4" max="4" width="22.7109375" style="155" customWidth="1"/>
    <col min="5" max="5" width="7.85546875" style="156" customWidth="1"/>
    <col min="6" max="6" width="5.85546875" style="157" customWidth="1"/>
    <col min="7" max="7" width="8.85546875" style="155" customWidth="1"/>
    <col min="8" max="8" width="19.42578125" style="6" customWidth="1"/>
    <col min="9" max="9" width="7.5703125" style="1" hidden="1" customWidth="1"/>
    <col min="10" max="10" width="6.28515625" style="2" hidden="1" customWidth="1"/>
    <col min="11" max="11" width="7.7109375" style="3" hidden="1" customWidth="1"/>
    <col min="12" max="12" width="2.28515625" style="3" hidden="1" customWidth="1"/>
    <col min="13" max="16384" width="9.140625" style="6"/>
  </cols>
  <sheetData>
    <row r="1" spans="1:75" ht="33.6" customHeight="1" x14ac:dyDescent="0.2">
      <c r="A1" s="168" t="s">
        <v>621</v>
      </c>
      <c r="B1" s="169"/>
      <c r="C1" s="169"/>
      <c r="D1" s="169"/>
      <c r="E1" s="169"/>
      <c r="F1" s="169"/>
      <c r="G1" s="169"/>
      <c r="H1" s="170"/>
      <c r="L1" s="4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</row>
    <row r="2" spans="1:75" ht="20.45" customHeight="1" x14ac:dyDescent="0.2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  <c r="H2" s="9" t="s">
        <v>7</v>
      </c>
      <c r="I2" s="10" t="s">
        <v>8</v>
      </c>
      <c r="J2" s="2" t="s">
        <v>9</v>
      </c>
      <c r="K2" s="11" t="s">
        <v>10</v>
      </c>
      <c r="L2" s="12" t="s">
        <v>11</v>
      </c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</row>
    <row r="3" spans="1:75" ht="15" customHeight="1" x14ac:dyDescent="0.2">
      <c r="A3" s="13"/>
      <c r="B3" s="171" t="s">
        <v>622</v>
      </c>
      <c r="C3" s="172"/>
      <c r="D3" s="172"/>
      <c r="E3" s="172"/>
      <c r="F3" s="172"/>
      <c r="G3" s="172"/>
      <c r="H3" s="14"/>
      <c r="L3" s="12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</row>
    <row r="4" spans="1:75" ht="14.45" customHeight="1" x14ac:dyDescent="0.2">
      <c r="A4" s="15"/>
      <c r="B4" s="173" t="s">
        <v>12</v>
      </c>
      <c r="C4" s="173"/>
      <c r="D4" s="173"/>
      <c r="E4" s="173"/>
      <c r="F4" s="173"/>
      <c r="G4" s="173"/>
      <c r="H4" s="14"/>
      <c r="L4" s="12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</row>
    <row r="5" spans="1:75" ht="29.45" customHeight="1" x14ac:dyDescent="0.2">
      <c r="A5" s="16">
        <v>6030</v>
      </c>
      <c r="B5" s="174">
        <v>3869</v>
      </c>
      <c r="C5" s="18" t="s">
        <v>13</v>
      </c>
      <c r="D5" s="19" t="s">
        <v>14</v>
      </c>
      <c r="E5" s="20" t="s">
        <v>15</v>
      </c>
      <c r="F5" s="21" t="s">
        <v>16</v>
      </c>
      <c r="G5" s="21" t="s">
        <v>17</v>
      </c>
      <c r="H5" s="22" t="s">
        <v>18</v>
      </c>
      <c r="I5" s="23" t="s">
        <v>19</v>
      </c>
      <c r="J5" s="24">
        <v>13.13</v>
      </c>
      <c r="K5" s="3">
        <v>62</v>
      </c>
      <c r="L5" s="12">
        <f>J5*K5</f>
        <v>814.06000000000006</v>
      </c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</row>
    <row r="6" spans="1:75" ht="30" customHeight="1" x14ac:dyDescent="0.2">
      <c r="A6" s="16">
        <v>6031</v>
      </c>
      <c r="B6" s="174"/>
      <c r="C6" s="18" t="s">
        <v>20</v>
      </c>
      <c r="D6" s="19" t="s">
        <v>14</v>
      </c>
      <c r="E6" s="20" t="s">
        <v>15</v>
      </c>
      <c r="F6" s="21" t="s">
        <v>16</v>
      </c>
      <c r="G6" s="21" t="s">
        <v>17</v>
      </c>
      <c r="H6" s="25" t="s">
        <v>21</v>
      </c>
      <c r="I6" s="23" t="s">
        <v>19</v>
      </c>
      <c r="J6" s="24">
        <v>13.11</v>
      </c>
      <c r="K6" s="3">
        <v>62</v>
      </c>
      <c r="L6" s="12">
        <f>J6*K6</f>
        <v>812.81999999999994</v>
      </c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</row>
    <row r="7" spans="1:75" ht="29.45" customHeight="1" x14ac:dyDescent="0.2">
      <c r="A7" s="16"/>
      <c r="B7" s="16"/>
      <c r="C7" s="26" t="s">
        <v>22</v>
      </c>
      <c r="D7" s="26" t="s">
        <v>14</v>
      </c>
      <c r="E7" s="26" t="s">
        <v>23</v>
      </c>
      <c r="F7" s="21" t="s">
        <v>16</v>
      </c>
      <c r="G7" s="21" t="s">
        <v>17</v>
      </c>
      <c r="H7" s="25" t="s">
        <v>24</v>
      </c>
      <c r="I7" s="23" t="s">
        <v>19</v>
      </c>
      <c r="L7" s="12">
        <f t="shared" ref="L7:L40" si="0">J7*K7</f>
        <v>0</v>
      </c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</row>
    <row r="8" spans="1:75" s="30" customFormat="1" ht="21" customHeight="1" x14ac:dyDescent="0.2">
      <c r="A8" s="7">
        <v>6043</v>
      </c>
      <c r="B8" s="175">
        <v>3876</v>
      </c>
      <c r="C8" s="27" t="s">
        <v>25</v>
      </c>
      <c r="D8" s="27" t="s">
        <v>26</v>
      </c>
      <c r="E8" s="27" t="s">
        <v>15</v>
      </c>
      <c r="F8" s="8" t="s">
        <v>16</v>
      </c>
      <c r="G8" s="21" t="s">
        <v>27</v>
      </c>
      <c r="H8" s="25" t="s">
        <v>28</v>
      </c>
      <c r="I8" s="28">
        <v>21</v>
      </c>
      <c r="J8" s="176">
        <v>26.24</v>
      </c>
      <c r="K8" s="3">
        <v>21</v>
      </c>
      <c r="L8" s="12">
        <f t="shared" si="0"/>
        <v>551.04</v>
      </c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</row>
    <row r="9" spans="1:75" s="30" customFormat="1" ht="21" customHeight="1" x14ac:dyDescent="0.2">
      <c r="A9" s="16">
        <v>6044</v>
      </c>
      <c r="B9" s="175"/>
      <c r="C9" s="18" t="s">
        <v>29</v>
      </c>
      <c r="D9" s="19" t="s">
        <v>26</v>
      </c>
      <c r="E9" s="20" t="s">
        <v>15</v>
      </c>
      <c r="F9" s="21" t="s">
        <v>16</v>
      </c>
      <c r="G9" s="21" t="s">
        <v>27</v>
      </c>
      <c r="H9" s="31" t="s">
        <v>30</v>
      </c>
      <c r="I9" s="28">
        <v>21</v>
      </c>
      <c r="J9" s="176"/>
      <c r="K9" s="3">
        <v>21</v>
      </c>
      <c r="L9" s="12">
        <f t="shared" si="0"/>
        <v>0</v>
      </c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</row>
    <row r="10" spans="1:75" ht="21.6" customHeight="1" x14ac:dyDescent="0.2">
      <c r="A10" s="7">
        <v>6041</v>
      </c>
      <c r="B10" s="175">
        <v>3875</v>
      </c>
      <c r="C10" s="27" t="s">
        <v>31</v>
      </c>
      <c r="D10" s="27" t="s">
        <v>32</v>
      </c>
      <c r="E10" s="27" t="s">
        <v>15</v>
      </c>
      <c r="F10" s="8" t="s">
        <v>16</v>
      </c>
      <c r="G10" s="21" t="s">
        <v>27</v>
      </c>
      <c r="H10" s="32" t="s">
        <v>33</v>
      </c>
      <c r="I10" s="28" t="s">
        <v>34</v>
      </c>
      <c r="J10" s="176">
        <v>26.24</v>
      </c>
      <c r="K10" s="3">
        <v>86</v>
      </c>
      <c r="L10" s="12">
        <f t="shared" si="0"/>
        <v>2256.64</v>
      </c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</row>
    <row r="11" spans="1:75" ht="21.6" customHeight="1" x14ac:dyDescent="0.2">
      <c r="A11" s="7">
        <v>6042</v>
      </c>
      <c r="B11" s="175"/>
      <c r="C11" s="27" t="s">
        <v>35</v>
      </c>
      <c r="D11" s="27" t="s">
        <v>32</v>
      </c>
      <c r="E11" s="27" t="s">
        <v>15</v>
      </c>
      <c r="F11" s="8" t="s">
        <v>16</v>
      </c>
      <c r="G11" s="21" t="s">
        <v>27</v>
      </c>
      <c r="H11" s="32" t="s">
        <v>33</v>
      </c>
      <c r="I11" s="28" t="s">
        <v>34</v>
      </c>
      <c r="J11" s="176"/>
      <c r="K11" s="3">
        <v>86</v>
      </c>
      <c r="L11" s="12">
        <f t="shared" si="0"/>
        <v>0</v>
      </c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</row>
    <row r="12" spans="1:75" ht="21.6" customHeight="1" x14ac:dyDescent="0.2">
      <c r="A12" s="16"/>
      <c r="B12" s="16"/>
      <c r="C12" s="26" t="s">
        <v>36</v>
      </c>
      <c r="D12" s="26" t="s">
        <v>32</v>
      </c>
      <c r="E12" s="26" t="s">
        <v>23</v>
      </c>
      <c r="F12" s="8" t="s">
        <v>16</v>
      </c>
      <c r="G12" s="7" t="s">
        <v>27</v>
      </c>
      <c r="H12" s="32" t="s">
        <v>33</v>
      </c>
      <c r="I12" s="28" t="s">
        <v>34</v>
      </c>
      <c r="L12" s="12">
        <f t="shared" si="0"/>
        <v>0</v>
      </c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</row>
    <row r="13" spans="1:75" ht="19.899999999999999" customHeight="1" x14ac:dyDescent="0.2">
      <c r="A13" s="7"/>
      <c r="B13" s="16"/>
      <c r="C13" s="26" t="s">
        <v>37</v>
      </c>
      <c r="D13" s="26" t="s">
        <v>32</v>
      </c>
      <c r="E13" s="26" t="s">
        <v>23</v>
      </c>
      <c r="F13" s="8" t="s">
        <v>16</v>
      </c>
      <c r="G13" s="7" t="s">
        <v>27</v>
      </c>
      <c r="H13" s="32" t="s">
        <v>38</v>
      </c>
      <c r="I13" s="28" t="s">
        <v>34</v>
      </c>
      <c r="L13" s="12">
        <f t="shared" si="0"/>
        <v>0</v>
      </c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</row>
    <row r="14" spans="1:75" ht="13.9" customHeight="1" x14ac:dyDescent="0.2">
      <c r="A14" s="15"/>
      <c r="B14" s="173" t="s">
        <v>39</v>
      </c>
      <c r="C14" s="173"/>
      <c r="D14" s="173"/>
      <c r="E14" s="173"/>
      <c r="F14" s="173"/>
      <c r="G14" s="173"/>
      <c r="H14" s="14"/>
      <c r="L14" s="12">
        <f t="shared" si="0"/>
        <v>0</v>
      </c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</row>
    <row r="15" spans="1:75" s="42" customFormat="1" ht="28.15" customHeight="1" x14ac:dyDescent="0.2">
      <c r="A15" s="33">
        <v>5984</v>
      </c>
      <c r="B15" s="33">
        <v>3824</v>
      </c>
      <c r="C15" s="34" t="s">
        <v>40</v>
      </c>
      <c r="D15" s="35" t="s">
        <v>41</v>
      </c>
      <c r="E15" s="36" t="s">
        <v>15</v>
      </c>
      <c r="F15" s="37" t="s">
        <v>16</v>
      </c>
      <c r="G15" s="37" t="s">
        <v>42</v>
      </c>
      <c r="H15" s="38" t="s">
        <v>43</v>
      </c>
      <c r="I15" s="39"/>
      <c r="J15" s="24">
        <v>10.5</v>
      </c>
      <c r="K15" s="40" t="s">
        <v>44</v>
      </c>
      <c r="L15" s="12">
        <f t="shared" si="0"/>
        <v>1774.5</v>
      </c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</row>
    <row r="16" spans="1:75" s="49" customFormat="1" ht="28.9" customHeight="1" x14ac:dyDescent="0.2">
      <c r="A16" s="33"/>
      <c r="B16" s="33"/>
      <c r="C16" s="43" t="s">
        <v>45</v>
      </c>
      <c r="D16" s="44" t="s">
        <v>46</v>
      </c>
      <c r="E16" s="43" t="s">
        <v>23</v>
      </c>
      <c r="F16" s="37" t="s">
        <v>16</v>
      </c>
      <c r="G16" s="37" t="s">
        <v>42</v>
      </c>
      <c r="H16" s="38" t="s">
        <v>43</v>
      </c>
      <c r="I16" s="45" t="s">
        <v>44</v>
      </c>
      <c r="J16" s="46"/>
      <c r="K16" s="47"/>
      <c r="L16" s="12">
        <f t="shared" si="0"/>
        <v>0</v>
      </c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</row>
    <row r="17" spans="1:75" s="53" customFormat="1" ht="12" customHeight="1" x14ac:dyDescent="0.2">
      <c r="A17" s="15"/>
      <c r="B17" s="173" t="s">
        <v>47</v>
      </c>
      <c r="C17" s="173"/>
      <c r="D17" s="173"/>
      <c r="E17" s="173"/>
      <c r="F17" s="173"/>
      <c r="G17" s="173"/>
      <c r="H17" s="14"/>
      <c r="I17" s="1"/>
      <c r="J17" s="50"/>
      <c r="K17" s="51"/>
      <c r="L17" s="12">
        <f t="shared" si="0"/>
        <v>0</v>
      </c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2"/>
      <c r="AU17" s="52"/>
      <c r="AV17" s="52"/>
      <c r="AW17" s="52"/>
      <c r="AX17" s="52"/>
      <c r="AY17" s="52"/>
      <c r="AZ17" s="52"/>
      <c r="BA17" s="52"/>
      <c r="BB17" s="52"/>
      <c r="BC17" s="52"/>
      <c r="BD17" s="52"/>
      <c r="BE17" s="52"/>
      <c r="BF17" s="52"/>
      <c r="BG17" s="52"/>
      <c r="BH17" s="52"/>
      <c r="BI17" s="52"/>
      <c r="BJ17" s="52"/>
      <c r="BK17" s="52"/>
      <c r="BL17" s="52"/>
      <c r="BM17" s="52"/>
      <c r="BN17" s="52"/>
      <c r="BO17" s="52"/>
      <c r="BP17" s="52"/>
      <c r="BQ17" s="52"/>
      <c r="BR17" s="52"/>
      <c r="BS17" s="52"/>
      <c r="BT17" s="52"/>
      <c r="BU17" s="52"/>
      <c r="BV17" s="52"/>
      <c r="BW17" s="52"/>
    </row>
    <row r="18" spans="1:75" ht="19.149999999999999" customHeight="1" x14ac:dyDescent="0.2">
      <c r="A18" s="16">
        <v>6100</v>
      </c>
      <c r="B18" s="174">
        <v>3925</v>
      </c>
      <c r="C18" s="18" t="s">
        <v>48</v>
      </c>
      <c r="D18" s="19" t="s">
        <v>49</v>
      </c>
      <c r="E18" s="20" t="s">
        <v>15</v>
      </c>
      <c r="F18" s="21" t="s">
        <v>16</v>
      </c>
      <c r="G18" s="21" t="s">
        <v>17</v>
      </c>
      <c r="H18" s="25" t="s">
        <v>50</v>
      </c>
      <c r="I18" s="23" t="s">
        <v>19</v>
      </c>
      <c r="J18" s="24">
        <v>10.5</v>
      </c>
      <c r="K18" s="3">
        <v>62</v>
      </c>
      <c r="L18" s="12">
        <f t="shared" si="0"/>
        <v>651</v>
      </c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</row>
    <row r="19" spans="1:75" s="53" customFormat="1" ht="19.149999999999999" customHeight="1" x14ac:dyDescent="0.2">
      <c r="A19" s="16">
        <v>6101</v>
      </c>
      <c r="B19" s="174"/>
      <c r="C19" s="18" t="s">
        <v>51</v>
      </c>
      <c r="D19" s="19" t="s">
        <v>49</v>
      </c>
      <c r="E19" s="20" t="s">
        <v>15</v>
      </c>
      <c r="F19" s="21" t="s">
        <v>16</v>
      </c>
      <c r="G19" s="21" t="s">
        <v>17</v>
      </c>
      <c r="H19" s="25" t="s">
        <v>21</v>
      </c>
      <c r="I19" s="23" t="s">
        <v>19</v>
      </c>
      <c r="J19" s="24">
        <v>10.49</v>
      </c>
      <c r="K19" s="51" t="s">
        <v>52</v>
      </c>
      <c r="L19" s="12">
        <f t="shared" si="0"/>
        <v>650.38</v>
      </c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B19" s="52"/>
      <c r="BC19" s="52"/>
      <c r="BD19" s="52"/>
      <c r="BE19" s="52"/>
      <c r="BF19" s="52"/>
      <c r="BG19" s="52"/>
      <c r="BH19" s="52"/>
      <c r="BI19" s="52"/>
      <c r="BJ19" s="52"/>
      <c r="BK19" s="52"/>
      <c r="BL19" s="52"/>
      <c r="BM19" s="52"/>
      <c r="BN19" s="52"/>
      <c r="BO19" s="52"/>
      <c r="BP19" s="52"/>
      <c r="BQ19" s="52"/>
      <c r="BR19" s="52"/>
      <c r="BS19" s="52"/>
      <c r="BT19" s="52"/>
      <c r="BU19" s="52"/>
      <c r="BV19" s="52"/>
      <c r="BW19" s="52"/>
    </row>
    <row r="20" spans="1:75" s="53" customFormat="1" ht="22.9" customHeight="1" x14ac:dyDescent="0.2">
      <c r="A20" s="16"/>
      <c r="B20" s="16"/>
      <c r="C20" s="26" t="s">
        <v>53</v>
      </c>
      <c r="D20" s="54" t="s">
        <v>54</v>
      </c>
      <c r="E20" s="55" t="s">
        <v>23</v>
      </c>
      <c r="F20" s="21" t="s">
        <v>16</v>
      </c>
      <c r="G20" s="21" t="s">
        <v>17</v>
      </c>
      <c r="H20" s="25" t="s">
        <v>21</v>
      </c>
      <c r="I20" s="23" t="s">
        <v>19</v>
      </c>
      <c r="J20" s="50"/>
      <c r="K20" s="51"/>
      <c r="L20" s="12">
        <f t="shared" si="0"/>
        <v>0</v>
      </c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  <c r="BA20" s="52"/>
      <c r="BB20" s="52"/>
      <c r="BC20" s="52"/>
      <c r="BD20" s="52"/>
      <c r="BE20" s="52"/>
      <c r="BF20" s="52"/>
      <c r="BG20" s="52"/>
      <c r="BH20" s="52"/>
      <c r="BI20" s="52"/>
      <c r="BJ20" s="52"/>
      <c r="BK20" s="52"/>
      <c r="BL20" s="52"/>
      <c r="BM20" s="52"/>
      <c r="BN20" s="52"/>
      <c r="BO20" s="52"/>
      <c r="BP20" s="52"/>
      <c r="BQ20" s="52"/>
      <c r="BR20" s="52"/>
      <c r="BS20" s="52"/>
      <c r="BT20" s="52"/>
      <c r="BU20" s="52"/>
      <c r="BV20" s="52"/>
      <c r="BW20" s="52"/>
    </row>
    <row r="21" spans="1:75" s="57" customFormat="1" ht="24.95" customHeight="1" x14ac:dyDescent="0.2">
      <c r="A21" s="16">
        <v>6110</v>
      </c>
      <c r="B21" s="16">
        <v>3931</v>
      </c>
      <c r="C21" s="18" t="s">
        <v>55</v>
      </c>
      <c r="D21" s="19" t="s">
        <v>56</v>
      </c>
      <c r="E21" s="20" t="s">
        <v>15</v>
      </c>
      <c r="F21" s="21" t="s">
        <v>16</v>
      </c>
      <c r="G21" s="21" t="s">
        <v>27</v>
      </c>
      <c r="H21" s="31" t="s">
        <v>57</v>
      </c>
      <c r="I21" s="28">
        <v>21</v>
      </c>
      <c r="J21" s="24">
        <v>20.99</v>
      </c>
      <c r="K21" s="51" t="s">
        <v>58</v>
      </c>
      <c r="L21" s="12">
        <f t="shared" si="0"/>
        <v>440.78999999999996</v>
      </c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</row>
    <row r="22" spans="1:75" ht="20.100000000000001" customHeight="1" x14ac:dyDescent="0.2">
      <c r="A22" s="16"/>
      <c r="B22" s="16"/>
      <c r="C22" s="55" t="s">
        <v>59</v>
      </c>
      <c r="D22" s="55" t="s">
        <v>56</v>
      </c>
      <c r="E22" s="55" t="s">
        <v>23</v>
      </c>
      <c r="F22" s="21" t="s">
        <v>16</v>
      </c>
      <c r="G22" s="21" t="s">
        <v>27</v>
      </c>
      <c r="H22" s="31" t="s">
        <v>57</v>
      </c>
      <c r="I22" s="28">
        <v>21</v>
      </c>
      <c r="L22" s="12">
        <f t="shared" si="0"/>
        <v>0</v>
      </c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</row>
    <row r="23" spans="1:75" s="53" customFormat="1" ht="24.95" customHeight="1" x14ac:dyDescent="0.2">
      <c r="A23" s="16">
        <v>6123</v>
      </c>
      <c r="B23" s="16">
        <v>3940</v>
      </c>
      <c r="C23" s="18" t="s">
        <v>60</v>
      </c>
      <c r="D23" s="19" t="s">
        <v>61</v>
      </c>
      <c r="E23" s="20" t="s">
        <v>15</v>
      </c>
      <c r="F23" s="21" t="s">
        <v>16</v>
      </c>
      <c r="G23" s="21" t="s">
        <v>27</v>
      </c>
      <c r="H23" s="58" t="s">
        <v>38</v>
      </c>
      <c r="I23" s="28" t="s">
        <v>34</v>
      </c>
      <c r="J23" s="24">
        <v>20.99</v>
      </c>
      <c r="K23" s="51" t="s">
        <v>62</v>
      </c>
      <c r="L23" s="12">
        <f t="shared" si="0"/>
        <v>1805.1399999999999</v>
      </c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  <c r="BA23" s="52"/>
      <c r="BB23" s="52"/>
      <c r="BC23" s="52"/>
      <c r="BD23" s="52"/>
      <c r="BE23" s="52"/>
      <c r="BF23" s="52"/>
      <c r="BG23" s="52"/>
      <c r="BH23" s="52"/>
      <c r="BI23" s="52"/>
      <c r="BJ23" s="52"/>
      <c r="BK23" s="52"/>
      <c r="BL23" s="52"/>
      <c r="BM23" s="52"/>
      <c r="BN23" s="52"/>
      <c r="BO23" s="52"/>
      <c r="BP23" s="52"/>
      <c r="BQ23" s="52"/>
      <c r="BR23" s="52"/>
      <c r="BS23" s="52"/>
      <c r="BT23" s="52"/>
      <c r="BU23" s="52"/>
      <c r="BV23" s="52"/>
      <c r="BW23" s="52"/>
    </row>
    <row r="24" spans="1:75" ht="30" customHeight="1" x14ac:dyDescent="0.2">
      <c r="A24" s="16"/>
      <c r="B24" s="16"/>
      <c r="C24" s="26" t="s">
        <v>63</v>
      </c>
      <c r="D24" s="26" t="s">
        <v>64</v>
      </c>
      <c r="E24" s="55" t="s">
        <v>23</v>
      </c>
      <c r="F24" s="21" t="s">
        <v>16</v>
      </c>
      <c r="G24" s="21" t="s">
        <v>27</v>
      </c>
      <c r="H24" s="58" t="s">
        <v>38</v>
      </c>
      <c r="I24" s="28" t="s">
        <v>34</v>
      </c>
      <c r="L24" s="12">
        <f t="shared" si="0"/>
        <v>0</v>
      </c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</row>
    <row r="25" spans="1:75" s="53" customFormat="1" ht="12" customHeight="1" x14ac:dyDescent="0.2">
      <c r="A25" s="15"/>
      <c r="B25" s="173" t="s">
        <v>65</v>
      </c>
      <c r="C25" s="173"/>
      <c r="D25" s="173"/>
      <c r="E25" s="173"/>
      <c r="F25" s="173"/>
      <c r="G25" s="173"/>
      <c r="H25" s="14"/>
      <c r="I25" s="1"/>
      <c r="J25" s="50"/>
      <c r="K25" s="51"/>
      <c r="L25" s="12">
        <f t="shared" si="0"/>
        <v>0</v>
      </c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  <c r="BM25" s="52"/>
      <c r="BN25" s="52"/>
      <c r="BO25" s="52"/>
      <c r="BP25" s="52"/>
      <c r="BQ25" s="52"/>
      <c r="BR25" s="52"/>
      <c r="BS25" s="52"/>
      <c r="BT25" s="52"/>
      <c r="BU25" s="52"/>
      <c r="BV25" s="52"/>
      <c r="BW25" s="52"/>
    </row>
    <row r="26" spans="1:75" ht="28.15" customHeight="1" x14ac:dyDescent="0.2">
      <c r="A26" s="16">
        <v>6144</v>
      </c>
      <c r="B26" s="16">
        <v>3960</v>
      </c>
      <c r="C26" s="18" t="s">
        <v>66</v>
      </c>
      <c r="D26" s="19" t="s">
        <v>67</v>
      </c>
      <c r="E26" s="20" t="s">
        <v>15</v>
      </c>
      <c r="F26" s="21" t="s">
        <v>16</v>
      </c>
      <c r="G26" s="21" t="s">
        <v>17</v>
      </c>
      <c r="H26" s="31" t="s">
        <v>68</v>
      </c>
      <c r="I26" s="59" t="s">
        <v>69</v>
      </c>
      <c r="J26" s="24">
        <v>10.5</v>
      </c>
      <c r="K26" s="3">
        <v>41</v>
      </c>
      <c r="L26" s="12">
        <f t="shared" si="0"/>
        <v>430.5</v>
      </c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</row>
    <row r="27" spans="1:75" ht="28.15" customHeight="1" x14ac:dyDescent="0.2">
      <c r="A27" s="16"/>
      <c r="B27" s="16"/>
      <c r="C27" s="26" t="s">
        <v>70</v>
      </c>
      <c r="D27" s="26" t="s">
        <v>67</v>
      </c>
      <c r="E27" s="26" t="s">
        <v>23</v>
      </c>
      <c r="F27" s="21" t="s">
        <v>16</v>
      </c>
      <c r="G27" s="21" t="s">
        <v>17</v>
      </c>
      <c r="H27" s="25" t="s">
        <v>71</v>
      </c>
      <c r="I27" s="59" t="s">
        <v>69</v>
      </c>
      <c r="L27" s="12">
        <f t="shared" si="0"/>
        <v>0</v>
      </c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</row>
    <row r="28" spans="1:75" ht="20.100000000000001" customHeight="1" x14ac:dyDescent="0.2">
      <c r="A28" s="16">
        <v>6150</v>
      </c>
      <c r="B28" s="16">
        <v>3965</v>
      </c>
      <c r="C28" s="18" t="s">
        <v>72</v>
      </c>
      <c r="D28" s="19" t="s">
        <v>73</v>
      </c>
      <c r="E28" s="20" t="s">
        <v>74</v>
      </c>
      <c r="F28" s="21" t="s">
        <v>75</v>
      </c>
      <c r="G28" s="21" t="s">
        <v>27</v>
      </c>
      <c r="H28" s="31" t="s">
        <v>57</v>
      </c>
      <c r="I28" s="28">
        <v>21</v>
      </c>
      <c r="J28" s="24">
        <v>10.5</v>
      </c>
      <c r="K28" s="3">
        <v>21</v>
      </c>
      <c r="L28" s="12">
        <f t="shared" si="0"/>
        <v>220.5</v>
      </c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</row>
    <row r="29" spans="1:75" ht="28.9" customHeight="1" x14ac:dyDescent="0.2">
      <c r="A29" s="16"/>
      <c r="B29" s="16"/>
      <c r="C29" s="26" t="s">
        <v>76</v>
      </c>
      <c r="D29" s="26" t="s">
        <v>77</v>
      </c>
      <c r="E29" s="55" t="s">
        <v>23</v>
      </c>
      <c r="F29" s="21" t="s">
        <v>16</v>
      </c>
      <c r="G29" s="21" t="s">
        <v>27</v>
      </c>
      <c r="H29" s="31" t="s">
        <v>57</v>
      </c>
      <c r="I29" s="28">
        <v>21</v>
      </c>
      <c r="L29" s="12">
        <f t="shared" si="0"/>
        <v>0</v>
      </c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</row>
    <row r="30" spans="1:75" ht="24.95" customHeight="1" x14ac:dyDescent="0.2">
      <c r="A30" s="16">
        <v>6151</v>
      </c>
      <c r="B30" s="16">
        <v>3966</v>
      </c>
      <c r="C30" s="60" t="s">
        <v>78</v>
      </c>
      <c r="D30" s="19" t="s">
        <v>79</v>
      </c>
      <c r="E30" s="20" t="s">
        <v>15</v>
      </c>
      <c r="F30" s="21" t="s">
        <v>16</v>
      </c>
      <c r="G30" s="21" t="s">
        <v>27</v>
      </c>
      <c r="H30" s="32" t="s">
        <v>80</v>
      </c>
      <c r="I30" s="28" t="s">
        <v>81</v>
      </c>
      <c r="J30" s="24">
        <v>10.5</v>
      </c>
      <c r="K30" s="3">
        <v>107</v>
      </c>
      <c r="L30" s="12">
        <f t="shared" si="0"/>
        <v>1123.5</v>
      </c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</row>
    <row r="31" spans="1:75" ht="24.95" customHeight="1" x14ac:dyDescent="0.2">
      <c r="A31" s="61"/>
      <c r="B31" s="61"/>
      <c r="C31" s="26" t="s">
        <v>82</v>
      </c>
      <c r="D31" s="26" t="s">
        <v>79</v>
      </c>
      <c r="E31" s="55" t="s">
        <v>23</v>
      </c>
      <c r="F31" s="21" t="s">
        <v>16</v>
      </c>
      <c r="G31" s="21" t="s">
        <v>27</v>
      </c>
      <c r="H31" s="32" t="s">
        <v>80</v>
      </c>
      <c r="I31" s="28" t="s">
        <v>81</v>
      </c>
      <c r="L31" s="12">
        <f t="shared" si="0"/>
        <v>0</v>
      </c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</row>
    <row r="32" spans="1:75" s="53" customFormat="1" ht="12" customHeight="1" x14ac:dyDescent="0.2">
      <c r="A32" s="15"/>
      <c r="B32" s="173" t="s">
        <v>83</v>
      </c>
      <c r="C32" s="173"/>
      <c r="D32" s="173"/>
      <c r="E32" s="173"/>
      <c r="F32" s="173"/>
      <c r="G32" s="173"/>
      <c r="H32" s="14"/>
      <c r="I32" s="1"/>
      <c r="J32" s="50"/>
      <c r="K32" s="51"/>
      <c r="L32" s="12">
        <f t="shared" si="0"/>
        <v>0</v>
      </c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/>
      <c r="BA32" s="52"/>
      <c r="BB32" s="52"/>
      <c r="BC32" s="52"/>
      <c r="BD32" s="52"/>
      <c r="BE32" s="52"/>
      <c r="BF32" s="52"/>
      <c r="BG32" s="52"/>
      <c r="BH32" s="52"/>
      <c r="BI32" s="52"/>
      <c r="BJ32" s="52"/>
      <c r="BK32" s="52"/>
      <c r="BL32" s="52"/>
      <c r="BM32" s="52"/>
      <c r="BN32" s="52"/>
      <c r="BO32" s="52"/>
      <c r="BP32" s="52"/>
      <c r="BQ32" s="52"/>
      <c r="BR32" s="52"/>
      <c r="BS32" s="52"/>
      <c r="BT32" s="52"/>
      <c r="BU32" s="52"/>
      <c r="BV32" s="52"/>
      <c r="BW32" s="52"/>
    </row>
    <row r="33" spans="1:75" s="30" customFormat="1" ht="22.5" x14ac:dyDescent="0.2">
      <c r="A33" s="61"/>
      <c r="B33" s="61"/>
      <c r="C33" s="18" t="s">
        <v>84</v>
      </c>
      <c r="D33" s="62" t="s">
        <v>85</v>
      </c>
      <c r="E33" s="55" t="s">
        <v>23</v>
      </c>
      <c r="F33" s="21" t="s">
        <v>16</v>
      </c>
      <c r="G33" s="21" t="s">
        <v>17</v>
      </c>
      <c r="H33" s="25" t="s">
        <v>71</v>
      </c>
      <c r="I33" s="28" t="s">
        <v>69</v>
      </c>
      <c r="J33" s="63"/>
      <c r="K33" s="64"/>
      <c r="L33" s="12">
        <f t="shared" si="0"/>
        <v>0</v>
      </c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29"/>
      <c r="BK33" s="29"/>
      <c r="BL33" s="29"/>
      <c r="BM33" s="29"/>
      <c r="BN33" s="29"/>
      <c r="BO33" s="29"/>
      <c r="BP33" s="29"/>
      <c r="BQ33" s="29"/>
      <c r="BR33" s="29"/>
      <c r="BS33" s="29"/>
      <c r="BT33" s="29"/>
      <c r="BU33" s="29"/>
      <c r="BV33" s="29"/>
      <c r="BW33" s="29"/>
    </row>
    <row r="34" spans="1:75" ht="25.15" customHeight="1" x14ac:dyDescent="0.2">
      <c r="A34" s="16"/>
      <c r="B34" s="16"/>
      <c r="C34" s="18" t="s">
        <v>86</v>
      </c>
      <c r="D34" s="55" t="s">
        <v>87</v>
      </c>
      <c r="E34" s="65" t="s">
        <v>88</v>
      </c>
      <c r="F34" s="21" t="s">
        <v>16</v>
      </c>
      <c r="G34" s="21" t="s">
        <v>27</v>
      </c>
      <c r="H34" s="58" t="s">
        <v>89</v>
      </c>
      <c r="I34" s="1" t="s">
        <v>90</v>
      </c>
      <c r="L34" s="12">
        <f t="shared" si="0"/>
        <v>0</v>
      </c>
      <c r="M34" s="5"/>
      <c r="N34" s="5"/>
      <c r="O34" s="66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</row>
    <row r="35" spans="1:75" s="53" customFormat="1" ht="12" customHeight="1" x14ac:dyDescent="0.2">
      <c r="A35" s="15"/>
      <c r="B35" s="173" t="s">
        <v>91</v>
      </c>
      <c r="C35" s="173"/>
      <c r="D35" s="173"/>
      <c r="E35" s="173"/>
      <c r="F35" s="173"/>
      <c r="G35" s="173"/>
      <c r="H35" s="14"/>
      <c r="I35" s="1"/>
      <c r="J35" s="50"/>
      <c r="K35" s="51"/>
      <c r="L35" s="12">
        <f t="shared" si="0"/>
        <v>0</v>
      </c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</row>
    <row r="36" spans="1:75" ht="31.15" customHeight="1" x14ac:dyDescent="0.2">
      <c r="A36" s="16">
        <v>7115</v>
      </c>
      <c r="B36" s="16">
        <v>4851</v>
      </c>
      <c r="C36" s="18" t="s">
        <v>92</v>
      </c>
      <c r="D36" s="19" t="s">
        <v>93</v>
      </c>
      <c r="E36" s="20" t="s">
        <v>74</v>
      </c>
      <c r="F36" s="21" t="s">
        <v>16</v>
      </c>
      <c r="G36" s="21" t="s">
        <v>94</v>
      </c>
      <c r="H36" s="58" t="s">
        <v>95</v>
      </c>
      <c r="J36" s="50">
        <v>10.8</v>
      </c>
      <c r="K36" s="3">
        <v>56</v>
      </c>
      <c r="L36" s="12">
        <f t="shared" si="0"/>
        <v>604.80000000000007</v>
      </c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</row>
    <row r="37" spans="1:75" ht="32.450000000000003" customHeight="1" x14ac:dyDescent="0.2">
      <c r="A37" s="61"/>
      <c r="B37" s="61"/>
      <c r="C37" s="55" t="s">
        <v>96</v>
      </c>
      <c r="D37" s="26" t="s">
        <v>97</v>
      </c>
      <c r="E37" s="55" t="s">
        <v>23</v>
      </c>
      <c r="F37" s="21" t="s">
        <v>16</v>
      </c>
      <c r="G37" s="21" t="s">
        <v>94</v>
      </c>
      <c r="H37" s="58" t="s">
        <v>95</v>
      </c>
      <c r="I37" s="28">
        <v>135</v>
      </c>
      <c r="L37" s="12">
        <f t="shared" si="0"/>
        <v>0</v>
      </c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</row>
    <row r="38" spans="1:75" s="53" customFormat="1" ht="12" customHeight="1" x14ac:dyDescent="0.2">
      <c r="A38" s="15"/>
      <c r="B38" s="173" t="s">
        <v>98</v>
      </c>
      <c r="C38" s="173"/>
      <c r="D38" s="173"/>
      <c r="E38" s="173"/>
      <c r="F38" s="173"/>
      <c r="G38" s="173"/>
      <c r="H38" s="14"/>
      <c r="I38" s="1"/>
      <c r="J38" s="50"/>
      <c r="K38" s="51"/>
      <c r="L38" s="12">
        <f t="shared" si="0"/>
        <v>0</v>
      </c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B38" s="52"/>
      <c r="BC38" s="52"/>
      <c r="BD38" s="52"/>
      <c r="BE38" s="52"/>
      <c r="BF38" s="52"/>
      <c r="BG38" s="52"/>
      <c r="BH38" s="52"/>
      <c r="BI38" s="52"/>
      <c r="BJ38" s="52"/>
      <c r="BK38" s="52"/>
      <c r="BL38" s="52"/>
      <c r="BM38" s="52"/>
      <c r="BN38" s="52"/>
      <c r="BO38" s="52"/>
      <c r="BP38" s="52"/>
      <c r="BQ38" s="52"/>
      <c r="BR38" s="52"/>
      <c r="BS38" s="52"/>
      <c r="BT38" s="52"/>
      <c r="BU38" s="52"/>
      <c r="BV38" s="52"/>
      <c r="BW38" s="52"/>
    </row>
    <row r="39" spans="1:75" ht="22.5" x14ac:dyDescent="0.2">
      <c r="A39" s="16">
        <v>6079</v>
      </c>
      <c r="B39" s="16">
        <v>3904</v>
      </c>
      <c r="C39" s="18" t="s">
        <v>99</v>
      </c>
      <c r="D39" s="19" t="s">
        <v>100</v>
      </c>
      <c r="E39" s="20" t="s">
        <v>74</v>
      </c>
      <c r="F39" s="21" t="s">
        <v>16</v>
      </c>
      <c r="G39" s="21" t="s">
        <v>101</v>
      </c>
      <c r="H39" s="58" t="s">
        <v>95</v>
      </c>
      <c r="J39" s="24">
        <v>10.5</v>
      </c>
      <c r="K39" s="3">
        <v>62</v>
      </c>
      <c r="L39" s="12">
        <f t="shared" si="0"/>
        <v>651</v>
      </c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</row>
    <row r="40" spans="1:75" ht="22.5" x14ac:dyDescent="0.2">
      <c r="A40" s="16"/>
      <c r="B40" s="16"/>
      <c r="C40" s="18" t="s">
        <v>102</v>
      </c>
      <c r="D40" s="26" t="s">
        <v>103</v>
      </c>
      <c r="E40" s="55" t="s">
        <v>23</v>
      </c>
      <c r="F40" s="21" t="s">
        <v>16</v>
      </c>
      <c r="G40" s="21" t="s">
        <v>101</v>
      </c>
      <c r="H40" s="58" t="s">
        <v>95</v>
      </c>
      <c r="I40" s="28">
        <v>145</v>
      </c>
      <c r="J40" s="67"/>
      <c r="L40" s="12">
        <f t="shared" si="0"/>
        <v>0</v>
      </c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</row>
    <row r="41" spans="1:75" ht="15.6" customHeight="1" x14ac:dyDescent="0.2">
      <c r="A41" s="13"/>
      <c r="B41" s="171" t="s">
        <v>623</v>
      </c>
      <c r="C41" s="177"/>
      <c r="D41" s="177"/>
      <c r="E41" s="177"/>
      <c r="F41" s="177"/>
      <c r="G41" s="178"/>
      <c r="H41" s="14"/>
      <c r="I41" s="6"/>
      <c r="J41" s="68"/>
      <c r="K41" s="4"/>
      <c r="L41" s="12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</row>
    <row r="42" spans="1:75" ht="13.9" customHeight="1" x14ac:dyDescent="0.2">
      <c r="A42" s="15"/>
      <c r="B42" s="179" t="s">
        <v>12</v>
      </c>
      <c r="C42" s="180"/>
      <c r="D42" s="180"/>
      <c r="E42" s="180"/>
      <c r="F42" s="180"/>
      <c r="G42" s="181"/>
      <c r="H42" s="14"/>
      <c r="L42" s="12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</row>
    <row r="43" spans="1:75" ht="45" x14ac:dyDescent="0.2">
      <c r="A43" s="7">
        <v>7168</v>
      </c>
      <c r="B43" s="182">
        <v>4678</v>
      </c>
      <c r="C43" s="27" t="s">
        <v>104</v>
      </c>
      <c r="D43" s="27" t="s">
        <v>105</v>
      </c>
      <c r="E43" s="27" t="s">
        <v>74</v>
      </c>
      <c r="F43" s="8" t="s">
        <v>75</v>
      </c>
      <c r="G43" s="7" t="s">
        <v>42</v>
      </c>
      <c r="H43" s="58" t="s">
        <v>106</v>
      </c>
      <c r="I43" s="69" t="s">
        <v>107</v>
      </c>
      <c r="J43" s="24">
        <v>13.49</v>
      </c>
      <c r="K43" s="4">
        <v>75</v>
      </c>
      <c r="L43" s="12">
        <f>J43*K43</f>
        <v>1011.75</v>
      </c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</row>
    <row r="44" spans="1:75" ht="45" x14ac:dyDescent="0.2">
      <c r="A44" s="7">
        <v>7169</v>
      </c>
      <c r="B44" s="183"/>
      <c r="C44" s="27" t="s">
        <v>108</v>
      </c>
      <c r="D44" s="27" t="s">
        <v>105</v>
      </c>
      <c r="E44" s="27" t="s">
        <v>74</v>
      </c>
      <c r="F44" s="8" t="s">
        <v>75</v>
      </c>
      <c r="G44" s="7" t="s">
        <v>42</v>
      </c>
      <c r="H44" s="58" t="s">
        <v>106</v>
      </c>
      <c r="I44" s="69" t="s">
        <v>107</v>
      </c>
      <c r="J44" s="24">
        <v>13.53</v>
      </c>
      <c r="K44" s="4">
        <v>75</v>
      </c>
      <c r="L44" s="12">
        <f t="shared" ref="L44:L82" si="1">J44*K44</f>
        <v>1014.75</v>
      </c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</row>
    <row r="45" spans="1:75" ht="45" x14ac:dyDescent="0.2">
      <c r="A45" s="7"/>
      <c r="B45" s="7"/>
      <c r="C45" s="26" t="s">
        <v>109</v>
      </c>
      <c r="D45" s="62" t="s">
        <v>110</v>
      </c>
      <c r="E45" s="27" t="s">
        <v>23</v>
      </c>
      <c r="F45" s="8" t="s">
        <v>75</v>
      </c>
      <c r="G45" s="7" t="s">
        <v>42</v>
      </c>
      <c r="H45" s="58" t="s">
        <v>106</v>
      </c>
      <c r="I45" s="69" t="s">
        <v>107</v>
      </c>
      <c r="J45" s="68"/>
      <c r="K45" s="4"/>
      <c r="L45" s="12">
        <f t="shared" si="1"/>
        <v>0</v>
      </c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</row>
    <row r="46" spans="1:75" ht="22.5" x14ac:dyDescent="0.2">
      <c r="A46" s="7">
        <v>7071</v>
      </c>
      <c r="B46" s="7">
        <v>4809</v>
      </c>
      <c r="C46" s="27" t="s">
        <v>111</v>
      </c>
      <c r="D46" s="27" t="s">
        <v>32</v>
      </c>
      <c r="E46" s="27" t="s">
        <v>74</v>
      </c>
      <c r="F46" s="8" t="s">
        <v>75</v>
      </c>
      <c r="G46" s="7" t="s">
        <v>27</v>
      </c>
      <c r="H46" s="58" t="s">
        <v>112</v>
      </c>
      <c r="I46" s="70" t="s">
        <v>113</v>
      </c>
      <c r="J46" s="71">
        <v>27.02</v>
      </c>
      <c r="K46" s="4">
        <v>63</v>
      </c>
      <c r="L46" s="12">
        <f t="shared" si="1"/>
        <v>1702.26</v>
      </c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</row>
    <row r="47" spans="1:75" ht="22.5" x14ac:dyDescent="0.2">
      <c r="A47" s="7"/>
      <c r="B47" s="7"/>
      <c r="C47" s="26" t="s">
        <v>114</v>
      </c>
      <c r="D47" s="26" t="s">
        <v>32</v>
      </c>
      <c r="E47" s="27" t="s">
        <v>23</v>
      </c>
      <c r="F47" s="8" t="s">
        <v>75</v>
      </c>
      <c r="G47" s="7" t="s">
        <v>27</v>
      </c>
      <c r="H47" s="58" t="s">
        <v>112</v>
      </c>
      <c r="I47" s="70" t="s">
        <v>113</v>
      </c>
      <c r="J47" s="68"/>
      <c r="K47" s="4"/>
      <c r="L47" s="12">
        <f t="shared" si="1"/>
        <v>0</v>
      </c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</row>
    <row r="48" spans="1:75" ht="22.5" x14ac:dyDescent="0.2">
      <c r="A48" s="7"/>
      <c r="B48" s="7"/>
      <c r="C48" s="26" t="s">
        <v>115</v>
      </c>
      <c r="D48" s="26" t="s">
        <v>32</v>
      </c>
      <c r="E48" s="27" t="s">
        <v>23</v>
      </c>
      <c r="F48" s="8" t="s">
        <v>75</v>
      </c>
      <c r="G48" s="7" t="s">
        <v>27</v>
      </c>
      <c r="H48" s="58" t="s">
        <v>112</v>
      </c>
      <c r="I48" s="70" t="s">
        <v>113</v>
      </c>
      <c r="J48" s="68"/>
      <c r="K48" s="4"/>
      <c r="L48" s="12">
        <f t="shared" si="1"/>
        <v>0</v>
      </c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</row>
    <row r="49" spans="1:75" ht="30.6" customHeight="1" x14ac:dyDescent="0.2">
      <c r="A49" s="16">
        <v>6484</v>
      </c>
      <c r="B49" s="184">
        <v>4286</v>
      </c>
      <c r="C49" s="18" t="s">
        <v>116</v>
      </c>
      <c r="D49" s="19" t="s">
        <v>117</v>
      </c>
      <c r="E49" s="20" t="s">
        <v>74</v>
      </c>
      <c r="F49" s="21" t="s">
        <v>75</v>
      </c>
      <c r="G49" s="21" t="s">
        <v>17</v>
      </c>
      <c r="H49" s="72" t="s">
        <v>118</v>
      </c>
      <c r="I49" s="73">
        <v>20</v>
      </c>
      <c r="J49" s="24">
        <v>17.73</v>
      </c>
      <c r="K49" s="4">
        <v>20</v>
      </c>
      <c r="L49" s="12">
        <f t="shared" si="1"/>
        <v>354.6</v>
      </c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</row>
    <row r="50" spans="1:75" ht="22.5" x14ac:dyDescent="0.2">
      <c r="A50" s="16">
        <v>6485</v>
      </c>
      <c r="B50" s="185"/>
      <c r="C50" s="18" t="s">
        <v>119</v>
      </c>
      <c r="D50" s="19" t="s">
        <v>120</v>
      </c>
      <c r="E50" s="20" t="s">
        <v>74</v>
      </c>
      <c r="F50" s="21" t="s">
        <v>75</v>
      </c>
      <c r="G50" s="21" t="s">
        <v>17</v>
      </c>
      <c r="H50" s="72" t="s">
        <v>118</v>
      </c>
      <c r="I50" s="73">
        <v>20</v>
      </c>
      <c r="J50" s="24">
        <v>9.2899999999999991</v>
      </c>
      <c r="K50" s="4">
        <v>20</v>
      </c>
      <c r="L50" s="12">
        <f t="shared" si="1"/>
        <v>185.79999999999998</v>
      </c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</row>
    <row r="51" spans="1:75" ht="45" x14ac:dyDescent="0.2">
      <c r="A51" s="16"/>
      <c r="B51" s="16"/>
      <c r="C51" s="26" t="s">
        <v>121</v>
      </c>
      <c r="D51" s="26" t="s">
        <v>122</v>
      </c>
      <c r="E51" s="27" t="s">
        <v>23</v>
      </c>
      <c r="F51" s="21" t="s">
        <v>75</v>
      </c>
      <c r="G51" s="21" t="s">
        <v>17</v>
      </c>
      <c r="H51" s="72" t="s">
        <v>118</v>
      </c>
      <c r="I51" s="73">
        <v>20</v>
      </c>
      <c r="J51" s="68"/>
      <c r="K51" s="4"/>
      <c r="L51" s="12">
        <f t="shared" si="1"/>
        <v>0</v>
      </c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</row>
    <row r="52" spans="1:75" ht="13.9" customHeight="1" x14ac:dyDescent="0.2">
      <c r="A52" s="15"/>
      <c r="B52" s="179" t="s">
        <v>123</v>
      </c>
      <c r="C52" s="180"/>
      <c r="D52" s="180"/>
      <c r="E52" s="180"/>
      <c r="F52" s="180"/>
      <c r="G52" s="181"/>
      <c r="H52" s="14"/>
      <c r="L52" s="12">
        <f t="shared" si="1"/>
        <v>0</v>
      </c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</row>
    <row r="53" spans="1:75" ht="37.15" customHeight="1" x14ac:dyDescent="0.2">
      <c r="A53" s="16">
        <v>6897</v>
      </c>
      <c r="B53" s="16">
        <v>4649</v>
      </c>
      <c r="C53" s="18" t="s">
        <v>124</v>
      </c>
      <c r="D53" s="19" t="s">
        <v>41</v>
      </c>
      <c r="E53" s="20" t="s">
        <v>74</v>
      </c>
      <c r="F53" s="21" t="s">
        <v>75</v>
      </c>
      <c r="G53" s="21" t="s">
        <v>42</v>
      </c>
      <c r="H53" s="58" t="s">
        <v>43</v>
      </c>
      <c r="I53" s="74" t="s">
        <v>125</v>
      </c>
      <c r="J53" s="50">
        <v>10.8</v>
      </c>
      <c r="K53" s="75" t="s">
        <v>126</v>
      </c>
      <c r="L53" s="12">
        <f t="shared" si="1"/>
        <v>1706.4</v>
      </c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</row>
    <row r="54" spans="1:75" ht="32.450000000000003" customHeight="1" x14ac:dyDescent="0.2">
      <c r="A54" s="16"/>
      <c r="B54" s="16"/>
      <c r="C54" s="18" t="s">
        <v>127</v>
      </c>
      <c r="D54" s="26" t="s">
        <v>128</v>
      </c>
      <c r="E54" s="27" t="s">
        <v>23</v>
      </c>
      <c r="F54" s="21" t="s">
        <v>75</v>
      </c>
      <c r="G54" s="21" t="s">
        <v>42</v>
      </c>
      <c r="H54" s="58" t="s">
        <v>43</v>
      </c>
      <c r="I54" s="74" t="s">
        <v>125</v>
      </c>
      <c r="J54" s="76"/>
      <c r="K54" s="75"/>
      <c r="L54" s="12">
        <f t="shared" si="1"/>
        <v>0</v>
      </c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</row>
    <row r="55" spans="1:75" ht="13.9" customHeight="1" x14ac:dyDescent="0.2">
      <c r="A55" s="15"/>
      <c r="B55" s="179" t="s">
        <v>47</v>
      </c>
      <c r="C55" s="180"/>
      <c r="D55" s="180"/>
      <c r="E55" s="180"/>
      <c r="F55" s="180"/>
      <c r="G55" s="181"/>
      <c r="H55" s="14"/>
      <c r="L55" s="12">
        <f t="shared" si="1"/>
        <v>0</v>
      </c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</row>
    <row r="56" spans="1:75" ht="45" x14ac:dyDescent="0.2">
      <c r="A56" s="16">
        <v>7164</v>
      </c>
      <c r="B56" s="184">
        <v>4671</v>
      </c>
      <c r="C56" s="18" t="s">
        <v>129</v>
      </c>
      <c r="D56" s="19" t="s">
        <v>130</v>
      </c>
      <c r="E56" s="20" t="s">
        <v>74</v>
      </c>
      <c r="F56" s="21" t="s">
        <v>75</v>
      </c>
      <c r="G56" s="21" t="s">
        <v>42</v>
      </c>
      <c r="H56" s="31" t="s">
        <v>106</v>
      </c>
      <c r="I56" s="74" t="s">
        <v>107</v>
      </c>
      <c r="J56" s="24">
        <v>10.69</v>
      </c>
      <c r="K56" s="75" t="s">
        <v>131</v>
      </c>
      <c r="L56" s="12">
        <f t="shared" si="1"/>
        <v>801.75</v>
      </c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</row>
    <row r="57" spans="1:75" ht="30.6" customHeight="1" x14ac:dyDescent="0.2">
      <c r="A57" s="16">
        <v>7165</v>
      </c>
      <c r="B57" s="185"/>
      <c r="C57" s="18" t="s">
        <v>132</v>
      </c>
      <c r="D57" s="19" t="s">
        <v>130</v>
      </c>
      <c r="E57" s="20" t="s">
        <v>74</v>
      </c>
      <c r="F57" s="21" t="s">
        <v>75</v>
      </c>
      <c r="G57" s="21" t="s">
        <v>42</v>
      </c>
      <c r="H57" s="31" t="s">
        <v>106</v>
      </c>
      <c r="I57" s="74" t="s">
        <v>107</v>
      </c>
      <c r="J57" s="24">
        <v>10.93</v>
      </c>
      <c r="K57" s="75" t="s">
        <v>131</v>
      </c>
      <c r="L57" s="12">
        <f t="shared" si="1"/>
        <v>819.75</v>
      </c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</row>
    <row r="58" spans="1:75" ht="33.75" x14ac:dyDescent="0.2">
      <c r="A58" s="16"/>
      <c r="B58" s="16"/>
      <c r="C58" s="26" t="s">
        <v>133</v>
      </c>
      <c r="D58" s="62" t="s">
        <v>134</v>
      </c>
      <c r="E58" s="27" t="s">
        <v>23</v>
      </c>
      <c r="F58" s="21" t="s">
        <v>75</v>
      </c>
      <c r="G58" s="21" t="s">
        <v>42</v>
      </c>
      <c r="H58" s="31" t="s">
        <v>106</v>
      </c>
      <c r="I58" s="74" t="s">
        <v>107</v>
      </c>
      <c r="J58" s="76"/>
      <c r="K58" s="75"/>
      <c r="L58" s="12">
        <f t="shared" si="1"/>
        <v>0</v>
      </c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</row>
    <row r="59" spans="1:75" ht="33.75" x14ac:dyDescent="0.2">
      <c r="A59" s="16">
        <v>7059</v>
      </c>
      <c r="B59" s="16">
        <v>4799</v>
      </c>
      <c r="C59" s="18" t="s">
        <v>135</v>
      </c>
      <c r="D59" s="19" t="s">
        <v>61</v>
      </c>
      <c r="E59" s="20" t="s">
        <v>74</v>
      </c>
      <c r="F59" s="21" t="s">
        <v>75</v>
      </c>
      <c r="G59" s="21" t="s">
        <v>27</v>
      </c>
      <c r="H59" s="58" t="s">
        <v>112</v>
      </c>
      <c r="I59" s="70" t="s">
        <v>113</v>
      </c>
      <c r="J59" s="24">
        <v>21.62</v>
      </c>
      <c r="K59" s="75" t="s">
        <v>136</v>
      </c>
      <c r="L59" s="12">
        <f t="shared" si="1"/>
        <v>1362.0600000000002</v>
      </c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</row>
    <row r="60" spans="1:75" ht="33.75" x14ac:dyDescent="0.2">
      <c r="A60" s="16"/>
      <c r="B60" s="16"/>
      <c r="C60" s="26" t="s">
        <v>137</v>
      </c>
      <c r="D60" s="26" t="s">
        <v>64</v>
      </c>
      <c r="E60" s="27" t="s">
        <v>23</v>
      </c>
      <c r="F60" s="8" t="s">
        <v>75</v>
      </c>
      <c r="G60" s="7" t="s">
        <v>27</v>
      </c>
      <c r="H60" s="58" t="s">
        <v>112</v>
      </c>
      <c r="I60" s="70" t="s">
        <v>113</v>
      </c>
      <c r="J60" s="76"/>
      <c r="K60" s="75"/>
      <c r="L60" s="12">
        <f t="shared" si="1"/>
        <v>0</v>
      </c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</row>
    <row r="61" spans="1:75" ht="22.5" x14ac:dyDescent="0.2">
      <c r="A61" s="16">
        <v>6529</v>
      </c>
      <c r="B61" s="184">
        <v>4321</v>
      </c>
      <c r="C61" s="18" t="s">
        <v>138</v>
      </c>
      <c r="D61" s="19" t="s">
        <v>139</v>
      </c>
      <c r="E61" s="20" t="s">
        <v>74</v>
      </c>
      <c r="F61" s="21" t="s">
        <v>75</v>
      </c>
      <c r="G61" s="21" t="s">
        <v>17</v>
      </c>
      <c r="H61" s="72" t="s">
        <v>118</v>
      </c>
      <c r="I61" s="73">
        <v>20</v>
      </c>
      <c r="J61" s="24">
        <v>10.76</v>
      </c>
      <c r="K61" s="75" t="s">
        <v>140</v>
      </c>
      <c r="L61" s="12">
        <f t="shared" si="1"/>
        <v>215.2</v>
      </c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</row>
    <row r="62" spans="1:75" ht="22.5" x14ac:dyDescent="0.2">
      <c r="A62" s="16">
        <v>6530</v>
      </c>
      <c r="B62" s="185"/>
      <c r="C62" s="18" t="s">
        <v>141</v>
      </c>
      <c r="D62" s="19" t="s">
        <v>139</v>
      </c>
      <c r="E62" s="20" t="s">
        <v>74</v>
      </c>
      <c r="F62" s="21" t="s">
        <v>75</v>
      </c>
      <c r="G62" s="21" t="s">
        <v>17</v>
      </c>
      <c r="H62" s="72" t="s">
        <v>118</v>
      </c>
      <c r="I62" s="73">
        <v>20</v>
      </c>
      <c r="J62" s="24">
        <v>10.86</v>
      </c>
      <c r="K62" s="75" t="s">
        <v>140</v>
      </c>
      <c r="L62" s="12">
        <f t="shared" si="1"/>
        <v>217.2</v>
      </c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</row>
    <row r="63" spans="1:75" ht="22.15" customHeight="1" x14ac:dyDescent="0.2">
      <c r="A63" s="16"/>
      <c r="B63" s="16"/>
      <c r="C63" s="18" t="s">
        <v>142</v>
      </c>
      <c r="D63" s="19" t="s">
        <v>143</v>
      </c>
      <c r="E63" s="20" t="s">
        <v>23</v>
      </c>
      <c r="F63" s="21" t="s">
        <v>75</v>
      </c>
      <c r="G63" s="21" t="s">
        <v>17</v>
      </c>
      <c r="H63" s="72" t="s">
        <v>118</v>
      </c>
      <c r="I63" s="73">
        <v>20</v>
      </c>
      <c r="J63" s="76"/>
      <c r="K63" s="75"/>
      <c r="L63" s="12">
        <f t="shared" si="1"/>
        <v>0</v>
      </c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</row>
    <row r="64" spans="1:75" ht="13.9" customHeight="1" x14ac:dyDescent="0.2">
      <c r="A64" s="15"/>
      <c r="B64" s="179" t="s">
        <v>65</v>
      </c>
      <c r="C64" s="180"/>
      <c r="D64" s="180"/>
      <c r="E64" s="180"/>
      <c r="F64" s="180"/>
      <c r="G64" s="181"/>
      <c r="H64" s="14"/>
      <c r="L64" s="12">
        <f t="shared" si="1"/>
        <v>0</v>
      </c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</row>
    <row r="65" spans="1:75" ht="33.75" x14ac:dyDescent="0.2">
      <c r="A65" s="16">
        <v>7160</v>
      </c>
      <c r="B65" s="184">
        <v>4662</v>
      </c>
      <c r="C65" s="18" t="s">
        <v>144</v>
      </c>
      <c r="D65" s="19" t="s">
        <v>145</v>
      </c>
      <c r="E65" s="20" t="s">
        <v>74</v>
      </c>
      <c r="F65" s="21" t="s">
        <v>75</v>
      </c>
      <c r="G65" s="21" t="s">
        <v>42</v>
      </c>
      <c r="H65" s="31" t="s">
        <v>106</v>
      </c>
      <c r="I65" s="74" t="s">
        <v>107</v>
      </c>
      <c r="J65" s="24">
        <v>5.25</v>
      </c>
      <c r="K65" s="75" t="s">
        <v>131</v>
      </c>
      <c r="L65" s="12">
        <f t="shared" si="1"/>
        <v>393.75</v>
      </c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</row>
    <row r="66" spans="1:75" ht="33.75" x14ac:dyDescent="0.2">
      <c r="A66" s="16">
        <v>7161</v>
      </c>
      <c r="B66" s="185"/>
      <c r="C66" s="18" t="s">
        <v>146</v>
      </c>
      <c r="D66" s="19" t="s">
        <v>145</v>
      </c>
      <c r="E66" s="20" t="s">
        <v>74</v>
      </c>
      <c r="F66" s="21" t="s">
        <v>75</v>
      </c>
      <c r="G66" s="21" t="s">
        <v>42</v>
      </c>
      <c r="H66" s="31" t="s">
        <v>106</v>
      </c>
      <c r="I66" s="74" t="s">
        <v>107</v>
      </c>
      <c r="J66" s="24">
        <v>5.55</v>
      </c>
      <c r="K66" s="75" t="s">
        <v>131</v>
      </c>
      <c r="L66" s="12">
        <f t="shared" si="1"/>
        <v>416.25</v>
      </c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</row>
    <row r="67" spans="1:75" ht="42" customHeight="1" x14ac:dyDescent="0.2">
      <c r="A67" s="16"/>
      <c r="B67" s="16"/>
      <c r="C67" s="26" t="s">
        <v>147</v>
      </c>
      <c r="D67" s="77" t="s">
        <v>148</v>
      </c>
      <c r="E67" s="20" t="s">
        <v>149</v>
      </c>
      <c r="F67" s="21" t="s">
        <v>75</v>
      </c>
      <c r="G67" s="21" t="s">
        <v>42</v>
      </c>
      <c r="H67" s="32" t="s">
        <v>106</v>
      </c>
      <c r="I67" s="74" t="s">
        <v>107</v>
      </c>
      <c r="J67" s="68"/>
      <c r="K67" s="4"/>
      <c r="L67" s="12">
        <f t="shared" si="1"/>
        <v>0</v>
      </c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</row>
    <row r="68" spans="1:75" ht="45" x14ac:dyDescent="0.2">
      <c r="A68" s="16">
        <v>6565</v>
      </c>
      <c r="B68" s="16">
        <v>4349</v>
      </c>
      <c r="C68" s="18" t="s">
        <v>150</v>
      </c>
      <c r="D68" s="19" t="s">
        <v>67</v>
      </c>
      <c r="E68" s="20" t="s">
        <v>74</v>
      </c>
      <c r="F68" s="21" t="s">
        <v>75</v>
      </c>
      <c r="G68" s="21" t="s">
        <v>17</v>
      </c>
      <c r="H68" s="72" t="s">
        <v>118</v>
      </c>
      <c r="I68" s="73">
        <v>20</v>
      </c>
      <c r="J68" s="50">
        <v>10.8</v>
      </c>
      <c r="K68" s="75" t="s">
        <v>140</v>
      </c>
      <c r="L68" s="12">
        <f t="shared" si="1"/>
        <v>216</v>
      </c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</row>
    <row r="69" spans="1:75" ht="45" x14ac:dyDescent="0.2">
      <c r="A69" s="16"/>
      <c r="B69" s="16"/>
      <c r="C69" s="26" t="s">
        <v>151</v>
      </c>
      <c r="D69" s="26" t="s">
        <v>67</v>
      </c>
      <c r="E69" s="27" t="s">
        <v>23</v>
      </c>
      <c r="F69" s="21" t="s">
        <v>75</v>
      </c>
      <c r="G69" s="21" t="s">
        <v>17</v>
      </c>
      <c r="H69" s="72" t="s">
        <v>118</v>
      </c>
      <c r="I69" s="73">
        <v>20</v>
      </c>
      <c r="J69" s="76"/>
      <c r="K69" s="75"/>
      <c r="L69" s="12">
        <f t="shared" si="1"/>
        <v>0</v>
      </c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</row>
    <row r="70" spans="1:75" ht="20.45" customHeight="1" x14ac:dyDescent="0.2">
      <c r="A70" s="16">
        <v>7034</v>
      </c>
      <c r="B70" s="16">
        <v>4774</v>
      </c>
      <c r="C70" s="18" t="s">
        <v>152</v>
      </c>
      <c r="D70" s="19" t="s">
        <v>153</v>
      </c>
      <c r="E70" s="20" t="s">
        <v>74</v>
      </c>
      <c r="F70" s="21" t="s">
        <v>75</v>
      </c>
      <c r="G70" s="21" t="s">
        <v>27</v>
      </c>
      <c r="H70" s="72" t="s">
        <v>154</v>
      </c>
      <c r="I70" s="78" t="s">
        <v>155</v>
      </c>
      <c r="J70" s="50">
        <v>10.8</v>
      </c>
      <c r="K70" s="75" t="s">
        <v>156</v>
      </c>
      <c r="L70" s="12">
        <f t="shared" si="1"/>
        <v>486.00000000000006</v>
      </c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</row>
    <row r="71" spans="1:75" ht="40.9" customHeight="1" x14ac:dyDescent="0.2">
      <c r="A71" s="16"/>
      <c r="B71" s="16"/>
      <c r="C71" s="79" t="s">
        <v>157</v>
      </c>
      <c r="D71" s="19"/>
      <c r="E71" s="20" t="s">
        <v>158</v>
      </c>
      <c r="F71" s="21" t="s">
        <v>75</v>
      </c>
      <c r="G71" s="21" t="s">
        <v>27</v>
      </c>
      <c r="H71" s="72" t="s">
        <v>154</v>
      </c>
      <c r="I71" s="78" t="s">
        <v>155</v>
      </c>
      <c r="J71" s="76"/>
      <c r="K71" s="75"/>
      <c r="L71" s="12">
        <f t="shared" si="1"/>
        <v>0</v>
      </c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</row>
    <row r="72" spans="1:75" ht="33.75" x14ac:dyDescent="0.2">
      <c r="A72" s="16">
        <v>7007</v>
      </c>
      <c r="B72" s="16">
        <v>4747</v>
      </c>
      <c r="C72" s="18" t="s">
        <v>72</v>
      </c>
      <c r="D72" s="19" t="s">
        <v>73</v>
      </c>
      <c r="E72" s="20" t="s">
        <v>74</v>
      </c>
      <c r="F72" s="21" t="s">
        <v>75</v>
      </c>
      <c r="G72" s="21" t="s">
        <v>27</v>
      </c>
      <c r="H72" s="72" t="s">
        <v>159</v>
      </c>
      <c r="I72" s="53" t="s">
        <v>160</v>
      </c>
      <c r="J72" s="50">
        <v>10.8</v>
      </c>
      <c r="K72" s="4">
        <v>18</v>
      </c>
      <c r="L72" s="12">
        <f t="shared" si="1"/>
        <v>194.4</v>
      </c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</row>
    <row r="73" spans="1:75" ht="31.15" customHeight="1" x14ac:dyDescent="0.2">
      <c r="A73" s="16"/>
      <c r="B73" s="16"/>
      <c r="C73" s="26" t="s">
        <v>161</v>
      </c>
      <c r="D73" s="79" t="s">
        <v>162</v>
      </c>
      <c r="E73" s="27" t="s">
        <v>23</v>
      </c>
      <c r="F73" s="8" t="s">
        <v>75</v>
      </c>
      <c r="G73" s="7" t="s">
        <v>27</v>
      </c>
      <c r="H73" s="72" t="s">
        <v>159</v>
      </c>
      <c r="I73" s="80" t="s">
        <v>160</v>
      </c>
      <c r="J73" s="68"/>
      <c r="K73" s="4"/>
      <c r="L73" s="12">
        <f t="shared" si="1"/>
        <v>0</v>
      </c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</row>
    <row r="74" spans="1:75" ht="13.9" customHeight="1" x14ac:dyDescent="0.2">
      <c r="A74" s="15"/>
      <c r="B74" s="179" t="s">
        <v>83</v>
      </c>
      <c r="C74" s="180"/>
      <c r="D74" s="180"/>
      <c r="E74" s="180"/>
      <c r="F74" s="180"/>
      <c r="G74" s="181"/>
      <c r="H74" s="14"/>
      <c r="L74" s="12">
        <f t="shared" si="1"/>
        <v>0</v>
      </c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</row>
    <row r="75" spans="1:75" ht="32.450000000000003" customHeight="1" x14ac:dyDescent="0.2">
      <c r="A75" s="16"/>
      <c r="B75" s="16"/>
      <c r="C75" s="18" t="s">
        <v>163</v>
      </c>
      <c r="D75" s="26" t="s">
        <v>164</v>
      </c>
      <c r="E75" s="77" t="s">
        <v>165</v>
      </c>
      <c r="F75" s="21" t="s">
        <v>75</v>
      </c>
      <c r="G75" s="21" t="s">
        <v>42</v>
      </c>
      <c r="H75" s="32" t="s">
        <v>106</v>
      </c>
      <c r="I75" s="74" t="s">
        <v>107</v>
      </c>
      <c r="J75" s="68"/>
      <c r="K75" s="4"/>
      <c r="L75" s="12">
        <f t="shared" si="1"/>
        <v>0</v>
      </c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</row>
    <row r="76" spans="1:75" ht="30" customHeight="1" x14ac:dyDescent="0.2">
      <c r="A76" s="16"/>
      <c r="B76" s="16"/>
      <c r="C76" s="26" t="s">
        <v>166</v>
      </c>
      <c r="D76" s="26" t="s">
        <v>167</v>
      </c>
      <c r="E76" s="77" t="s">
        <v>168</v>
      </c>
      <c r="F76" s="21" t="s">
        <v>75</v>
      </c>
      <c r="G76" s="7" t="s">
        <v>27</v>
      </c>
      <c r="H76" s="58" t="s">
        <v>112</v>
      </c>
      <c r="I76" s="70" t="s">
        <v>113</v>
      </c>
      <c r="J76" s="68"/>
      <c r="K76" s="4"/>
      <c r="L76" s="12">
        <f t="shared" si="1"/>
        <v>0</v>
      </c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</row>
    <row r="77" spans="1:75" ht="19.899999999999999" customHeight="1" x14ac:dyDescent="0.2">
      <c r="A77" s="16"/>
      <c r="B77" s="16"/>
      <c r="C77" s="26" t="s">
        <v>169</v>
      </c>
      <c r="D77" s="26" t="s">
        <v>85</v>
      </c>
      <c r="E77" s="26" t="s">
        <v>170</v>
      </c>
      <c r="F77" s="21" t="s">
        <v>75</v>
      </c>
      <c r="G77" s="7" t="s">
        <v>17</v>
      </c>
      <c r="H77" s="72" t="s">
        <v>171</v>
      </c>
      <c r="I77" s="81" t="s">
        <v>140</v>
      </c>
      <c r="J77" s="68"/>
      <c r="K77" s="4"/>
      <c r="L77" s="12">
        <f t="shared" si="1"/>
        <v>0</v>
      </c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</row>
    <row r="78" spans="1:75" ht="13.9" customHeight="1" x14ac:dyDescent="0.2">
      <c r="A78" s="15"/>
      <c r="B78" s="179" t="s">
        <v>91</v>
      </c>
      <c r="C78" s="180"/>
      <c r="D78" s="180"/>
      <c r="E78" s="180"/>
      <c r="F78" s="180"/>
      <c r="G78" s="181"/>
      <c r="H78" s="14"/>
      <c r="L78" s="12">
        <f t="shared" si="1"/>
        <v>0</v>
      </c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</row>
    <row r="79" spans="1:75" ht="45" x14ac:dyDescent="0.2">
      <c r="A79" s="16">
        <v>7116</v>
      </c>
      <c r="B79" s="16">
        <v>4852</v>
      </c>
      <c r="C79" s="18" t="s">
        <v>172</v>
      </c>
      <c r="D79" s="19" t="s">
        <v>93</v>
      </c>
      <c r="E79" s="20" t="s">
        <v>74</v>
      </c>
      <c r="F79" s="21" t="s">
        <v>75</v>
      </c>
      <c r="G79" s="21" t="s">
        <v>94</v>
      </c>
      <c r="H79" s="82" t="s">
        <v>95</v>
      </c>
      <c r="I79" s="70" t="s">
        <v>173</v>
      </c>
      <c r="J79" s="50">
        <v>10.8</v>
      </c>
      <c r="K79" s="4">
        <v>41</v>
      </c>
      <c r="L79" s="12">
        <f t="shared" si="1"/>
        <v>442.8</v>
      </c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</row>
    <row r="80" spans="1:75" ht="30.6" customHeight="1" x14ac:dyDescent="0.2">
      <c r="A80" s="16"/>
      <c r="B80" s="16"/>
      <c r="C80" s="26" t="s">
        <v>174</v>
      </c>
      <c r="D80" s="26" t="s">
        <v>175</v>
      </c>
      <c r="E80" s="27" t="s">
        <v>23</v>
      </c>
      <c r="F80" s="21" t="s">
        <v>75</v>
      </c>
      <c r="G80" s="21" t="s">
        <v>94</v>
      </c>
      <c r="H80" s="82" t="s">
        <v>95</v>
      </c>
      <c r="I80" s="70" t="s">
        <v>173</v>
      </c>
      <c r="J80" s="68"/>
      <c r="K80" s="4"/>
      <c r="L80" s="12">
        <f t="shared" si="1"/>
        <v>0</v>
      </c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</row>
    <row r="81" spans="1:75" ht="13.9" customHeight="1" x14ac:dyDescent="0.2">
      <c r="A81" s="15"/>
      <c r="B81" s="179" t="s">
        <v>176</v>
      </c>
      <c r="C81" s="180"/>
      <c r="D81" s="180"/>
      <c r="E81" s="180"/>
      <c r="F81" s="180"/>
      <c r="G81" s="181"/>
      <c r="H81" s="14"/>
      <c r="L81" s="12">
        <f t="shared" si="1"/>
        <v>0</v>
      </c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</row>
    <row r="82" spans="1:75" ht="45" x14ac:dyDescent="0.2">
      <c r="A82" s="16">
        <v>6721</v>
      </c>
      <c r="B82" s="16">
        <v>4485</v>
      </c>
      <c r="C82" s="18" t="s">
        <v>177</v>
      </c>
      <c r="D82" s="19" t="s">
        <v>100</v>
      </c>
      <c r="E82" s="20" t="s">
        <v>74</v>
      </c>
      <c r="F82" s="21" t="s">
        <v>75</v>
      </c>
      <c r="G82" s="21" t="s">
        <v>101</v>
      </c>
      <c r="H82" s="82" t="s">
        <v>95</v>
      </c>
      <c r="I82" s="70" t="s">
        <v>178</v>
      </c>
      <c r="J82" s="50">
        <v>10.8</v>
      </c>
      <c r="K82" s="4">
        <v>38</v>
      </c>
      <c r="L82" s="12">
        <f t="shared" si="1"/>
        <v>410.40000000000003</v>
      </c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</row>
    <row r="83" spans="1:75" ht="45" x14ac:dyDescent="0.2">
      <c r="A83" s="16"/>
      <c r="B83" s="16"/>
      <c r="C83" s="83" t="s">
        <v>179</v>
      </c>
      <c r="D83" s="19" t="s">
        <v>100</v>
      </c>
      <c r="E83" s="27" t="s">
        <v>23</v>
      </c>
      <c r="F83" s="21" t="s">
        <v>75</v>
      </c>
      <c r="G83" s="21" t="s">
        <v>101</v>
      </c>
      <c r="H83" s="82" t="s">
        <v>95</v>
      </c>
      <c r="I83" s="70" t="s">
        <v>178</v>
      </c>
      <c r="J83" s="68"/>
      <c r="K83" s="4"/>
      <c r="L83" s="12">
        <f>J83*K83</f>
        <v>0</v>
      </c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</row>
    <row r="84" spans="1:75" ht="15.6" customHeight="1" x14ac:dyDescent="0.2">
      <c r="A84" s="13"/>
      <c r="B84" s="171" t="s">
        <v>624</v>
      </c>
      <c r="C84" s="177"/>
      <c r="D84" s="177"/>
      <c r="E84" s="177"/>
      <c r="F84" s="177"/>
      <c r="G84" s="178"/>
      <c r="H84" s="14"/>
      <c r="I84" s="6"/>
      <c r="J84" s="68"/>
      <c r="K84" s="4"/>
      <c r="L84" s="12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</row>
    <row r="85" spans="1:75" ht="13.9" customHeight="1" x14ac:dyDescent="0.2">
      <c r="A85" s="15"/>
      <c r="B85" s="173" t="s">
        <v>12</v>
      </c>
      <c r="C85" s="173"/>
      <c r="D85" s="173"/>
      <c r="E85" s="173"/>
      <c r="F85" s="173"/>
      <c r="G85" s="173"/>
      <c r="H85" s="14"/>
      <c r="L85" s="12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</row>
    <row r="86" spans="1:75" ht="33.75" x14ac:dyDescent="0.2">
      <c r="A86" s="7">
        <v>7108</v>
      </c>
      <c r="B86" s="7">
        <v>4844</v>
      </c>
      <c r="C86" s="27" t="s">
        <v>180</v>
      </c>
      <c r="D86" s="27" t="s">
        <v>32</v>
      </c>
      <c r="E86" s="27" t="s">
        <v>74</v>
      </c>
      <c r="F86" s="8" t="s">
        <v>181</v>
      </c>
      <c r="G86" s="7" t="s">
        <v>27</v>
      </c>
      <c r="H86" s="32" t="s">
        <v>182</v>
      </c>
      <c r="I86" s="70" t="s">
        <v>183</v>
      </c>
      <c r="J86" s="24">
        <v>27.02</v>
      </c>
      <c r="K86" s="3">
        <v>106</v>
      </c>
      <c r="L86" s="12">
        <f>J86*K86</f>
        <v>2864.12</v>
      </c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</row>
    <row r="87" spans="1:75" ht="33.75" x14ac:dyDescent="0.2">
      <c r="A87" s="7"/>
      <c r="B87" s="7"/>
      <c r="C87" s="26" t="s">
        <v>184</v>
      </c>
      <c r="D87" s="26" t="s">
        <v>32</v>
      </c>
      <c r="E87" s="27" t="s">
        <v>23</v>
      </c>
      <c r="F87" s="8" t="s">
        <v>181</v>
      </c>
      <c r="G87" s="7" t="s">
        <v>27</v>
      </c>
      <c r="H87" s="32" t="s">
        <v>182</v>
      </c>
      <c r="I87" s="70" t="s">
        <v>183</v>
      </c>
      <c r="J87" s="68"/>
      <c r="L87" s="12">
        <f t="shared" ref="L87:L107" si="2">J87*K87</f>
        <v>0</v>
      </c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</row>
    <row r="88" spans="1:75" ht="45" x14ac:dyDescent="0.2">
      <c r="A88" s="7">
        <v>7170</v>
      </c>
      <c r="B88" s="175">
        <v>4679</v>
      </c>
      <c r="C88" s="27" t="s">
        <v>185</v>
      </c>
      <c r="D88" s="27" t="s">
        <v>105</v>
      </c>
      <c r="E88" s="27" t="s">
        <v>74</v>
      </c>
      <c r="F88" s="8" t="s">
        <v>181</v>
      </c>
      <c r="G88" s="7" t="s">
        <v>42</v>
      </c>
      <c r="H88" s="58" t="s">
        <v>186</v>
      </c>
      <c r="I88" s="69" t="s">
        <v>187</v>
      </c>
      <c r="J88" s="24">
        <v>13.49</v>
      </c>
      <c r="K88" s="3">
        <v>57</v>
      </c>
      <c r="L88" s="12">
        <f t="shared" si="2"/>
        <v>768.93000000000006</v>
      </c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</row>
    <row r="89" spans="1:75" ht="45" x14ac:dyDescent="0.2">
      <c r="A89" s="7">
        <v>7171</v>
      </c>
      <c r="B89" s="175"/>
      <c r="C89" s="27" t="s">
        <v>188</v>
      </c>
      <c r="D89" s="27" t="s">
        <v>105</v>
      </c>
      <c r="E89" s="27" t="s">
        <v>74</v>
      </c>
      <c r="F89" s="8" t="s">
        <v>181</v>
      </c>
      <c r="G89" s="7" t="s">
        <v>42</v>
      </c>
      <c r="H89" s="58" t="s">
        <v>186</v>
      </c>
      <c r="I89" s="69" t="s">
        <v>187</v>
      </c>
      <c r="J89" s="24">
        <v>13.53</v>
      </c>
      <c r="K89" s="3">
        <v>57</v>
      </c>
      <c r="L89" s="12">
        <f t="shared" si="2"/>
        <v>771.20999999999992</v>
      </c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</row>
    <row r="90" spans="1:75" ht="33.75" x14ac:dyDescent="0.2">
      <c r="A90" s="7"/>
      <c r="B90" s="7"/>
      <c r="C90" s="26" t="s">
        <v>189</v>
      </c>
      <c r="D90" s="62" t="s">
        <v>190</v>
      </c>
      <c r="E90" s="27" t="s">
        <v>23</v>
      </c>
      <c r="F90" s="8" t="s">
        <v>181</v>
      </c>
      <c r="G90" s="7" t="s">
        <v>42</v>
      </c>
      <c r="H90" s="58" t="s">
        <v>186</v>
      </c>
      <c r="I90" s="69" t="s">
        <v>187</v>
      </c>
      <c r="J90" s="68"/>
      <c r="L90" s="12">
        <f t="shared" si="2"/>
        <v>0</v>
      </c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</row>
    <row r="91" spans="1:75" ht="13.9" customHeight="1" x14ac:dyDescent="0.2">
      <c r="A91" s="15"/>
      <c r="B91" s="173" t="s">
        <v>191</v>
      </c>
      <c r="C91" s="173"/>
      <c r="D91" s="173"/>
      <c r="E91" s="173"/>
      <c r="F91" s="173"/>
      <c r="G91" s="173"/>
      <c r="H91" s="14"/>
      <c r="L91" s="12">
        <f t="shared" si="2"/>
        <v>0</v>
      </c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</row>
    <row r="92" spans="1:75" ht="33.75" x14ac:dyDescent="0.2">
      <c r="A92" s="16">
        <v>7698</v>
      </c>
      <c r="B92" s="16">
        <v>5333</v>
      </c>
      <c r="C92" s="18" t="s">
        <v>192</v>
      </c>
      <c r="D92" s="19" t="s">
        <v>193</v>
      </c>
      <c r="E92" s="20" t="s">
        <v>74</v>
      </c>
      <c r="F92" s="21" t="s">
        <v>181</v>
      </c>
      <c r="G92" s="21" t="s">
        <v>27</v>
      </c>
      <c r="H92" s="32" t="s">
        <v>194</v>
      </c>
      <c r="I92" s="70">
        <v>1</v>
      </c>
      <c r="J92" s="50">
        <v>27.47</v>
      </c>
      <c r="K92" s="51" t="s">
        <v>195</v>
      </c>
      <c r="L92" s="12">
        <f t="shared" si="2"/>
        <v>27.47</v>
      </c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</row>
    <row r="93" spans="1:75" ht="45" x14ac:dyDescent="0.2">
      <c r="A93" s="16"/>
      <c r="B93" s="16"/>
      <c r="C93" s="26" t="s">
        <v>196</v>
      </c>
      <c r="D93" s="54" t="s">
        <v>197</v>
      </c>
      <c r="E93" s="26" t="s">
        <v>198</v>
      </c>
      <c r="F93" s="21" t="s">
        <v>181</v>
      </c>
      <c r="G93" s="21" t="s">
        <v>27</v>
      </c>
      <c r="H93" s="32" t="s">
        <v>194</v>
      </c>
      <c r="I93" s="70">
        <v>1</v>
      </c>
      <c r="J93" s="76"/>
      <c r="K93" s="51"/>
      <c r="L93" s="12">
        <f>J93*K93</f>
        <v>0</v>
      </c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</row>
    <row r="94" spans="1:75" ht="45" x14ac:dyDescent="0.2">
      <c r="A94" s="16">
        <v>7939</v>
      </c>
      <c r="B94" s="174">
        <v>5539</v>
      </c>
      <c r="C94" s="18" t="s">
        <v>199</v>
      </c>
      <c r="D94" s="19" t="s">
        <v>105</v>
      </c>
      <c r="E94" s="20" t="s">
        <v>74</v>
      </c>
      <c r="F94" s="21" t="s">
        <v>181</v>
      </c>
      <c r="G94" s="21" t="s">
        <v>42</v>
      </c>
      <c r="H94" s="58" t="s">
        <v>200</v>
      </c>
      <c r="I94" s="70">
        <v>1</v>
      </c>
      <c r="J94" s="50">
        <v>13.8</v>
      </c>
      <c r="K94" s="51" t="s">
        <v>195</v>
      </c>
      <c r="L94" s="12">
        <f t="shared" si="2"/>
        <v>13.8</v>
      </c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</row>
    <row r="95" spans="1:75" ht="45" x14ac:dyDescent="0.2">
      <c r="A95" s="16">
        <v>7940</v>
      </c>
      <c r="B95" s="174"/>
      <c r="C95" s="18" t="s">
        <v>201</v>
      </c>
      <c r="D95" s="19" t="s">
        <v>105</v>
      </c>
      <c r="E95" s="20" t="s">
        <v>74</v>
      </c>
      <c r="F95" s="21" t="s">
        <v>181</v>
      </c>
      <c r="G95" s="21" t="s">
        <v>42</v>
      </c>
      <c r="H95" s="58" t="s">
        <v>200</v>
      </c>
      <c r="I95" s="70">
        <v>1</v>
      </c>
      <c r="J95" s="50">
        <v>13.8</v>
      </c>
      <c r="K95" s="3">
        <v>1</v>
      </c>
      <c r="L95" s="12">
        <f t="shared" si="2"/>
        <v>13.8</v>
      </c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</row>
    <row r="96" spans="1:75" ht="13.9" customHeight="1" x14ac:dyDescent="0.2">
      <c r="A96" s="15"/>
      <c r="B96" s="173" t="s">
        <v>123</v>
      </c>
      <c r="C96" s="173"/>
      <c r="D96" s="173"/>
      <c r="E96" s="173"/>
      <c r="F96" s="173"/>
      <c r="G96" s="173"/>
      <c r="H96" s="14"/>
      <c r="L96" s="12">
        <f>J96*K96</f>
        <v>0</v>
      </c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</row>
    <row r="97" spans="1:75" ht="25.15" customHeight="1" x14ac:dyDescent="0.2">
      <c r="A97" s="16">
        <v>6898</v>
      </c>
      <c r="B97" s="16">
        <v>4650</v>
      </c>
      <c r="C97" s="18" t="s">
        <v>202</v>
      </c>
      <c r="D97" s="19" t="s">
        <v>203</v>
      </c>
      <c r="E97" s="20" t="s">
        <v>74</v>
      </c>
      <c r="F97" s="21" t="s">
        <v>181</v>
      </c>
      <c r="G97" s="21" t="s">
        <v>42</v>
      </c>
      <c r="H97" s="58" t="s">
        <v>43</v>
      </c>
      <c r="I97" s="70" t="s">
        <v>204</v>
      </c>
      <c r="J97" s="50">
        <v>10.8</v>
      </c>
      <c r="K97" s="51" t="s">
        <v>205</v>
      </c>
      <c r="L97" s="12">
        <f t="shared" si="2"/>
        <v>1760.4</v>
      </c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</row>
    <row r="98" spans="1:75" ht="25.9" customHeight="1" x14ac:dyDescent="0.2">
      <c r="A98" s="16"/>
      <c r="B98" s="16"/>
      <c r="C98" s="26" t="s">
        <v>206</v>
      </c>
      <c r="D98" s="26" t="s">
        <v>207</v>
      </c>
      <c r="E98" s="27" t="s">
        <v>23</v>
      </c>
      <c r="F98" s="21" t="s">
        <v>181</v>
      </c>
      <c r="G98" s="21" t="s">
        <v>42</v>
      </c>
      <c r="H98" s="58" t="s">
        <v>43</v>
      </c>
      <c r="I98" s="70" t="s">
        <v>208</v>
      </c>
      <c r="J98" s="76"/>
      <c r="K98" s="51"/>
      <c r="L98" s="12">
        <f t="shared" si="2"/>
        <v>0</v>
      </c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</row>
    <row r="99" spans="1:75" ht="13.9" customHeight="1" x14ac:dyDescent="0.2">
      <c r="A99" s="15"/>
      <c r="B99" s="173" t="s">
        <v>209</v>
      </c>
      <c r="C99" s="173"/>
      <c r="D99" s="173"/>
      <c r="E99" s="173"/>
      <c r="F99" s="173"/>
      <c r="G99" s="173"/>
      <c r="H99" s="14"/>
      <c r="L99" s="12">
        <f t="shared" si="2"/>
        <v>0</v>
      </c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</row>
    <row r="100" spans="1:75" ht="33.75" x14ac:dyDescent="0.2">
      <c r="A100" s="16"/>
      <c r="B100" s="16"/>
      <c r="C100" s="26" t="s">
        <v>210</v>
      </c>
      <c r="D100" s="54" t="s">
        <v>211</v>
      </c>
      <c r="E100" s="26" t="s">
        <v>212</v>
      </c>
      <c r="F100" s="21" t="s">
        <v>181</v>
      </c>
      <c r="G100" s="21" t="s">
        <v>42</v>
      </c>
      <c r="H100" s="32" t="s">
        <v>213</v>
      </c>
      <c r="I100" s="70" t="s">
        <v>214</v>
      </c>
      <c r="J100" s="76"/>
      <c r="K100" s="51" t="s">
        <v>215</v>
      </c>
      <c r="L100" s="12">
        <f t="shared" si="2"/>
        <v>0</v>
      </c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</row>
    <row r="101" spans="1:75" ht="13.9" customHeight="1" x14ac:dyDescent="0.2">
      <c r="A101" s="15"/>
      <c r="B101" s="173" t="s">
        <v>47</v>
      </c>
      <c r="C101" s="173"/>
      <c r="D101" s="173"/>
      <c r="E101" s="173"/>
      <c r="F101" s="173"/>
      <c r="G101" s="173"/>
      <c r="H101" s="14"/>
      <c r="L101" s="12">
        <f>J101*K101</f>
        <v>0</v>
      </c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</row>
    <row r="102" spans="1:75" ht="33.75" x14ac:dyDescent="0.2">
      <c r="A102" s="16">
        <v>7060</v>
      </c>
      <c r="B102" s="16">
        <v>4800</v>
      </c>
      <c r="C102" s="18" t="s">
        <v>216</v>
      </c>
      <c r="D102" s="19" t="s">
        <v>61</v>
      </c>
      <c r="E102" s="20" t="s">
        <v>74</v>
      </c>
      <c r="F102" s="21" t="s">
        <v>181</v>
      </c>
      <c r="G102" s="21" t="s">
        <v>27</v>
      </c>
      <c r="H102" s="32" t="s">
        <v>182</v>
      </c>
      <c r="I102" s="70" t="s">
        <v>183</v>
      </c>
      <c r="J102" s="24">
        <v>21.62</v>
      </c>
      <c r="K102" s="51" t="s">
        <v>217</v>
      </c>
      <c r="L102" s="12">
        <f t="shared" si="2"/>
        <v>2291.7200000000003</v>
      </c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</row>
    <row r="103" spans="1:75" ht="33.75" x14ac:dyDescent="0.2">
      <c r="A103" s="16"/>
      <c r="B103" s="16"/>
      <c r="C103" s="26" t="s">
        <v>218</v>
      </c>
      <c r="D103" s="26" t="s">
        <v>61</v>
      </c>
      <c r="E103" s="27" t="s">
        <v>23</v>
      </c>
      <c r="F103" s="21" t="s">
        <v>181</v>
      </c>
      <c r="G103" s="21" t="s">
        <v>27</v>
      </c>
      <c r="H103" s="32" t="s">
        <v>182</v>
      </c>
      <c r="I103" s="70" t="s">
        <v>183</v>
      </c>
      <c r="J103" s="76"/>
      <c r="K103" s="51"/>
      <c r="L103" s="12">
        <f t="shared" si="2"/>
        <v>0</v>
      </c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</row>
    <row r="104" spans="1:75" ht="45" x14ac:dyDescent="0.2">
      <c r="A104" s="16">
        <v>7166</v>
      </c>
      <c r="B104" s="174">
        <v>4672</v>
      </c>
      <c r="C104" s="18" t="s">
        <v>219</v>
      </c>
      <c r="D104" s="19" t="s">
        <v>220</v>
      </c>
      <c r="E104" s="20" t="s">
        <v>74</v>
      </c>
      <c r="F104" s="21" t="s">
        <v>181</v>
      </c>
      <c r="G104" s="21" t="s">
        <v>42</v>
      </c>
      <c r="H104" s="58" t="s">
        <v>186</v>
      </c>
      <c r="I104" s="69" t="s">
        <v>187</v>
      </c>
      <c r="J104" s="68"/>
      <c r="K104" s="3">
        <v>57</v>
      </c>
      <c r="L104" s="12">
        <f t="shared" si="2"/>
        <v>0</v>
      </c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</row>
    <row r="105" spans="1:75" ht="45" x14ac:dyDescent="0.2">
      <c r="A105" s="16">
        <v>7167</v>
      </c>
      <c r="B105" s="174"/>
      <c r="C105" s="18" t="s">
        <v>221</v>
      </c>
      <c r="D105" s="19" t="s">
        <v>220</v>
      </c>
      <c r="E105" s="20" t="s">
        <v>74</v>
      </c>
      <c r="F105" s="21" t="s">
        <v>181</v>
      </c>
      <c r="G105" s="21" t="s">
        <v>42</v>
      </c>
      <c r="H105" s="58" t="s">
        <v>186</v>
      </c>
      <c r="I105" s="69" t="s">
        <v>187</v>
      </c>
      <c r="J105" s="24">
        <v>10.69</v>
      </c>
      <c r="K105" s="3">
        <v>57</v>
      </c>
      <c r="L105" s="12">
        <f t="shared" si="2"/>
        <v>609.32999999999993</v>
      </c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</row>
    <row r="106" spans="1:75" ht="33.75" x14ac:dyDescent="0.2">
      <c r="A106" s="16"/>
      <c r="B106" s="16"/>
      <c r="C106" s="26" t="s">
        <v>222</v>
      </c>
      <c r="D106" s="84" t="s">
        <v>223</v>
      </c>
      <c r="E106" s="27" t="s">
        <v>23</v>
      </c>
      <c r="F106" s="21" t="s">
        <v>181</v>
      </c>
      <c r="G106" s="21" t="s">
        <v>42</v>
      </c>
      <c r="H106" s="58" t="s">
        <v>186</v>
      </c>
      <c r="I106" s="69" t="s">
        <v>187</v>
      </c>
      <c r="J106" s="24">
        <v>10.93</v>
      </c>
      <c r="K106" s="51" t="s">
        <v>224</v>
      </c>
      <c r="L106" s="12">
        <f t="shared" si="2"/>
        <v>623.01</v>
      </c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</row>
    <row r="107" spans="1:75" ht="13.9" customHeight="1" x14ac:dyDescent="0.2">
      <c r="A107" s="15"/>
      <c r="B107" s="173" t="s">
        <v>225</v>
      </c>
      <c r="C107" s="173"/>
      <c r="D107" s="173"/>
      <c r="E107" s="173"/>
      <c r="F107" s="173"/>
      <c r="G107" s="173"/>
      <c r="H107" s="14"/>
      <c r="L107" s="12">
        <f t="shared" si="2"/>
        <v>0</v>
      </c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</row>
    <row r="108" spans="1:75" ht="22.9" customHeight="1" x14ac:dyDescent="0.2">
      <c r="A108" s="16">
        <v>7660</v>
      </c>
      <c r="B108" s="16">
        <v>5297</v>
      </c>
      <c r="C108" s="18" t="s">
        <v>226</v>
      </c>
      <c r="D108" s="19" t="s">
        <v>61</v>
      </c>
      <c r="E108" s="20" t="s">
        <v>74</v>
      </c>
      <c r="F108" s="21" t="s">
        <v>181</v>
      </c>
      <c r="G108" s="21" t="s">
        <v>27</v>
      </c>
      <c r="H108" s="32" t="s">
        <v>194</v>
      </c>
      <c r="I108" s="70">
        <v>1</v>
      </c>
      <c r="J108" s="50">
        <v>22.9</v>
      </c>
      <c r="K108" s="3">
        <v>1</v>
      </c>
      <c r="L108" s="12">
        <f>J108*K108</f>
        <v>22.9</v>
      </c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</row>
    <row r="109" spans="1:75" ht="45" x14ac:dyDescent="0.2">
      <c r="A109" s="16"/>
      <c r="B109" s="16"/>
      <c r="C109" s="26" t="s">
        <v>227</v>
      </c>
      <c r="D109" s="26" t="s">
        <v>227</v>
      </c>
      <c r="E109" s="26" t="s">
        <v>228</v>
      </c>
      <c r="F109" s="21" t="s">
        <v>181</v>
      </c>
      <c r="G109" s="21" t="s">
        <v>27</v>
      </c>
      <c r="H109" s="32" t="s">
        <v>194</v>
      </c>
      <c r="I109" s="70">
        <v>1</v>
      </c>
      <c r="J109" s="68"/>
      <c r="L109" s="12">
        <f>J109*K109</f>
        <v>0</v>
      </c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</row>
    <row r="110" spans="1:75" ht="38.450000000000003" customHeight="1" x14ac:dyDescent="0.2">
      <c r="A110" s="16">
        <v>7947</v>
      </c>
      <c r="B110" s="174">
        <v>5543</v>
      </c>
      <c r="C110" s="18" t="s">
        <v>229</v>
      </c>
      <c r="D110" s="19" t="s">
        <v>220</v>
      </c>
      <c r="E110" s="20" t="s">
        <v>74</v>
      </c>
      <c r="F110" s="21" t="s">
        <v>181</v>
      </c>
      <c r="G110" s="21" t="s">
        <v>42</v>
      </c>
      <c r="H110" s="58" t="s">
        <v>200</v>
      </c>
      <c r="I110" s="70">
        <v>1</v>
      </c>
      <c r="J110" s="50">
        <v>12.65</v>
      </c>
      <c r="K110" s="3">
        <v>1</v>
      </c>
      <c r="L110" s="12">
        <f t="shared" ref="L110:L113" si="3">J110*K110</f>
        <v>12.65</v>
      </c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</row>
    <row r="111" spans="1:75" ht="38.450000000000003" customHeight="1" x14ac:dyDescent="0.2">
      <c r="A111" s="16">
        <v>7948</v>
      </c>
      <c r="B111" s="174"/>
      <c r="C111" s="18" t="s">
        <v>230</v>
      </c>
      <c r="D111" s="19" t="s">
        <v>220</v>
      </c>
      <c r="E111" s="20" t="s">
        <v>74</v>
      </c>
      <c r="F111" s="21" t="s">
        <v>181</v>
      </c>
      <c r="G111" s="21" t="s">
        <v>42</v>
      </c>
      <c r="H111" s="58" t="s">
        <v>200</v>
      </c>
      <c r="I111" s="70">
        <v>1</v>
      </c>
      <c r="J111" s="50">
        <v>12.65</v>
      </c>
      <c r="K111" s="3">
        <v>1</v>
      </c>
      <c r="L111" s="12">
        <f t="shared" si="3"/>
        <v>12.65</v>
      </c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</row>
    <row r="112" spans="1:75" ht="13.9" customHeight="1" x14ac:dyDescent="0.2">
      <c r="A112" s="15"/>
      <c r="B112" s="173" t="s">
        <v>65</v>
      </c>
      <c r="C112" s="173"/>
      <c r="D112" s="173"/>
      <c r="E112" s="173"/>
      <c r="F112" s="173"/>
      <c r="G112" s="173"/>
      <c r="H112" s="14"/>
      <c r="L112" s="12">
        <f t="shared" si="3"/>
        <v>0</v>
      </c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</row>
    <row r="113" spans="1:75" ht="33.75" x14ac:dyDescent="0.2">
      <c r="A113" s="16">
        <v>7035</v>
      </c>
      <c r="B113" s="16">
        <v>4775</v>
      </c>
      <c r="C113" s="18" t="s">
        <v>231</v>
      </c>
      <c r="D113" s="19" t="s">
        <v>232</v>
      </c>
      <c r="E113" s="20" t="s">
        <v>74</v>
      </c>
      <c r="F113" s="21" t="s">
        <v>181</v>
      </c>
      <c r="G113" s="21" t="s">
        <v>27</v>
      </c>
      <c r="H113" s="32" t="s">
        <v>182</v>
      </c>
      <c r="I113" s="70" t="s">
        <v>183</v>
      </c>
      <c r="J113" s="50">
        <v>10.8</v>
      </c>
      <c r="K113" s="3">
        <v>106</v>
      </c>
      <c r="L113" s="12">
        <f t="shared" si="3"/>
        <v>1144.8000000000002</v>
      </c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</row>
    <row r="114" spans="1:75" ht="33.75" x14ac:dyDescent="0.2">
      <c r="A114" s="16"/>
      <c r="B114" s="16"/>
      <c r="C114" s="26" t="s">
        <v>233</v>
      </c>
      <c r="D114" s="26" t="s">
        <v>232</v>
      </c>
      <c r="E114" s="27" t="s">
        <v>23</v>
      </c>
      <c r="F114" s="21" t="s">
        <v>181</v>
      </c>
      <c r="G114" s="21" t="s">
        <v>27</v>
      </c>
      <c r="H114" s="32" t="s">
        <v>182</v>
      </c>
      <c r="I114" s="70" t="s">
        <v>183</v>
      </c>
      <c r="J114" s="68"/>
      <c r="L114" s="12">
        <f>J114*K114</f>
        <v>0</v>
      </c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</row>
    <row r="115" spans="1:75" ht="33.75" x14ac:dyDescent="0.2">
      <c r="A115" s="16">
        <v>7162</v>
      </c>
      <c r="B115" s="174">
        <v>4663</v>
      </c>
      <c r="C115" s="18" t="s">
        <v>234</v>
      </c>
      <c r="D115" s="19" t="s">
        <v>145</v>
      </c>
      <c r="E115" s="20" t="s">
        <v>74</v>
      </c>
      <c r="F115" s="21" t="s">
        <v>181</v>
      </c>
      <c r="G115" s="21" t="s">
        <v>42</v>
      </c>
      <c r="H115" s="58" t="s">
        <v>186</v>
      </c>
      <c r="I115" s="69" t="s">
        <v>187</v>
      </c>
      <c r="J115" s="24">
        <v>5.25</v>
      </c>
      <c r="K115" s="3">
        <v>57</v>
      </c>
      <c r="L115" s="12">
        <f t="shared" ref="L115:L119" si="4">J115*K115</f>
        <v>299.25</v>
      </c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</row>
    <row r="116" spans="1:75" ht="33.75" x14ac:dyDescent="0.2">
      <c r="A116" s="16">
        <v>7163</v>
      </c>
      <c r="B116" s="174"/>
      <c r="C116" s="18" t="s">
        <v>235</v>
      </c>
      <c r="D116" s="19" t="s">
        <v>145</v>
      </c>
      <c r="E116" s="20" t="s">
        <v>74</v>
      </c>
      <c r="F116" s="21" t="s">
        <v>181</v>
      </c>
      <c r="G116" s="21" t="s">
        <v>42</v>
      </c>
      <c r="H116" s="58" t="s">
        <v>186</v>
      </c>
      <c r="I116" s="69" t="s">
        <v>187</v>
      </c>
      <c r="J116" s="24">
        <v>5.55</v>
      </c>
      <c r="K116" s="3">
        <v>57</v>
      </c>
      <c r="L116" s="12">
        <f t="shared" si="4"/>
        <v>316.34999999999997</v>
      </c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</row>
    <row r="117" spans="1:75" ht="39.6" customHeight="1" x14ac:dyDescent="0.2">
      <c r="A117" s="16"/>
      <c r="B117" s="16"/>
      <c r="C117" s="85" t="s">
        <v>236</v>
      </c>
      <c r="D117" s="86" t="s">
        <v>237</v>
      </c>
      <c r="E117" s="20" t="s">
        <v>149</v>
      </c>
      <c r="F117" s="21" t="s">
        <v>181</v>
      </c>
      <c r="G117" s="21" t="s">
        <v>42</v>
      </c>
      <c r="H117" s="58" t="s">
        <v>186</v>
      </c>
      <c r="I117" s="69" t="s">
        <v>187</v>
      </c>
      <c r="J117" s="68"/>
      <c r="L117" s="12">
        <f t="shared" si="4"/>
        <v>0</v>
      </c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</row>
    <row r="118" spans="1:75" ht="13.9" customHeight="1" x14ac:dyDescent="0.2">
      <c r="A118" s="15"/>
      <c r="B118" s="173" t="s">
        <v>238</v>
      </c>
      <c r="C118" s="173"/>
      <c r="D118" s="173"/>
      <c r="E118" s="173"/>
      <c r="F118" s="173"/>
      <c r="G118" s="173"/>
      <c r="H118" s="14"/>
      <c r="L118" s="12">
        <f t="shared" si="4"/>
        <v>0</v>
      </c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</row>
    <row r="119" spans="1:75" ht="33.75" x14ac:dyDescent="0.2">
      <c r="A119" s="16">
        <v>7636</v>
      </c>
      <c r="B119" s="16">
        <v>5273</v>
      </c>
      <c r="C119" s="18" t="s">
        <v>239</v>
      </c>
      <c r="D119" s="19" t="s">
        <v>240</v>
      </c>
      <c r="E119" s="20" t="s">
        <v>74</v>
      </c>
      <c r="F119" s="21" t="s">
        <v>181</v>
      </c>
      <c r="G119" s="21" t="s">
        <v>27</v>
      </c>
      <c r="H119" s="32" t="s">
        <v>194</v>
      </c>
      <c r="I119" s="70">
        <v>1</v>
      </c>
      <c r="J119" s="50">
        <v>19.829999999999998</v>
      </c>
      <c r="K119" s="3">
        <v>1</v>
      </c>
      <c r="L119" s="12">
        <f t="shared" si="4"/>
        <v>19.829999999999998</v>
      </c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</row>
    <row r="120" spans="1:75" ht="45" x14ac:dyDescent="0.2">
      <c r="A120" s="16"/>
      <c r="B120" s="16"/>
      <c r="C120" s="26" t="s">
        <v>241</v>
      </c>
      <c r="D120" s="54" t="s">
        <v>240</v>
      </c>
      <c r="E120" s="26" t="s">
        <v>228</v>
      </c>
      <c r="F120" s="21" t="s">
        <v>181</v>
      </c>
      <c r="G120" s="21" t="s">
        <v>27</v>
      </c>
      <c r="H120" s="32" t="s">
        <v>194</v>
      </c>
      <c r="I120" s="70">
        <v>1</v>
      </c>
      <c r="J120" s="68"/>
      <c r="L120" s="12">
        <f>J120*K120</f>
        <v>0</v>
      </c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</row>
    <row r="121" spans="1:75" ht="33.75" x14ac:dyDescent="0.2">
      <c r="A121" s="16">
        <v>7954</v>
      </c>
      <c r="B121" s="174">
        <v>5547</v>
      </c>
      <c r="C121" s="19" t="s">
        <v>242</v>
      </c>
      <c r="D121" s="19" t="s">
        <v>145</v>
      </c>
      <c r="E121" s="20" t="s">
        <v>74</v>
      </c>
      <c r="F121" s="21" t="s">
        <v>181</v>
      </c>
      <c r="G121" s="21" t="s">
        <v>42</v>
      </c>
      <c r="H121" s="58" t="s">
        <v>200</v>
      </c>
      <c r="I121" s="70">
        <v>1</v>
      </c>
      <c r="J121" s="24">
        <v>9.7799999999999994</v>
      </c>
      <c r="K121" s="3">
        <v>1</v>
      </c>
      <c r="L121" s="12">
        <f t="shared" ref="L121:L125" si="5">J121*K121</f>
        <v>9.7799999999999994</v>
      </c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</row>
    <row r="122" spans="1:75" ht="33.75" x14ac:dyDescent="0.2">
      <c r="A122" s="16">
        <v>7955</v>
      </c>
      <c r="B122" s="174"/>
      <c r="C122" s="18" t="s">
        <v>243</v>
      </c>
      <c r="D122" s="19" t="s">
        <v>145</v>
      </c>
      <c r="E122" s="20" t="s">
        <v>74</v>
      </c>
      <c r="F122" s="21" t="s">
        <v>181</v>
      </c>
      <c r="G122" s="21" t="s">
        <v>42</v>
      </c>
      <c r="H122" s="58" t="s">
        <v>200</v>
      </c>
      <c r="I122" s="70">
        <v>1</v>
      </c>
      <c r="J122" s="50">
        <v>9.7799999999999994</v>
      </c>
      <c r="K122" s="3">
        <v>1</v>
      </c>
      <c r="L122" s="12">
        <f t="shared" si="5"/>
        <v>9.7799999999999994</v>
      </c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</row>
    <row r="123" spans="1:75" ht="13.9" customHeight="1" x14ac:dyDescent="0.2">
      <c r="A123" s="15"/>
      <c r="B123" s="173" t="s">
        <v>83</v>
      </c>
      <c r="C123" s="173"/>
      <c r="D123" s="173"/>
      <c r="E123" s="173"/>
      <c r="F123" s="173"/>
      <c r="G123" s="173"/>
      <c r="H123" s="14"/>
      <c r="L123" s="12">
        <f t="shared" si="5"/>
        <v>0</v>
      </c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</row>
    <row r="124" spans="1:75" ht="26.45" customHeight="1" x14ac:dyDescent="0.2">
      <c r="A124" s="16"/>
      <c r="B124" s="16"/>
      <c r="C124" s="26" t="s">
        <v>244</v>
      </c>
      <c r="D124" s="26" t="s">
        <v>87</v>
      </c>
      <c r="E124" s="26" t="s">
        <v>168</v>
      </c>
      <c r="F124" s="21" t="s">
        <v>181</v>
      </c>
      <c r="G124" s="21" t="s">
        <v>27</v>
      </c>
      <c r="H124" s="32" t="s">
        <v>182</v>
      </c>
      <c r="I124" s="70" t="s">
        <v>245</v>
      </c>
      <c r="J124" s="68"/>
      <c r="L124" s="12">
        <f t="shared" si="5"/>
        <v>0</v>
      </c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</row>
    <row r="125" spans="1:75" ht="32.450000000000003" customHeight="1" x14ac:dyDescent="0.2">
      <c r="A125" s="16"/>
      <c r="B125" s="16"/>
      <c r="C125" s="26" t="s">
        <v>246</v>
      </c>
      <c r="D125" s="54" t="s">
        <v>247</v>
      </c>
      <c r="E125" s="77" t="s">
        <v>248</v>
      </c>
      <c r="F125" s="21" t="s">
        <v>181</v>
      </c>
      <c r="G125" s="21" t="s">
        <v>42</v>
      </c>
      <c r="H125" s="58" t="s">
        <v>186</v>
      </c>
      <c r="I125" s="69" t="s">
        <v>249</v>
      </c>
      <c r="J125" s="68"/>
      <c r="L125" s="12">
        <f t="shared" si="5"/>
        <v>0</v>
      </c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</row>
    <row r="126" spans="1:75" ht="13.9" customHeight="1" x14ac:dyDescent="0.2">
      <c r="A126" s="15"/>
      <c r="B126" s="173" t="s">
        <v>91</v>
      </c>
      <c r="C126" s="173"/>
      <c r="D126" s="173"/>
      <c r="E126" s="173"/>
      <c r="F126" s="173"/>
      <c r="G126" s="173"/>
      <c r="H126" s="14"/>
      <c r="L126" s="12">
        <f>J126*K126</f>
        <v>0</v>
      </c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</row>
    <row r="127" spans="1:75" ht="45" x14ac:dyDescent="0.2">
      <c r="A127" s="16">
        <v>7117</v>
      </c>
      <c r="B127" s="16">
        <v>4853</v>
      </c>
      <c r="C127" s="18" t="s">
        <v>250</v>
      </c>
      <c r="D127" s="19" t="s">
        <v>251</v>
      </c>
      <c r="E127" s="20" t="s">
        <v>74</v>
      </c>
      <c r="F127" s="21" t="s">
        <v>181</v>
      </c>
      <c r="G127" s="21" t="s">
        <v>94</v>
      </c>
      <c r="H127" s="82" t="s">
        <v>95</v>
      </c>
      <c r="I127" s="70" t="s">
        <v>252</v>
      </c>
      <c r="J127" s="50">
        <v>10.8</v>
      </c>
      <c r="K127" s="3">
        <v>51</v>
      </c>
      <c r="L127" s="12">
        <f t="shared" ref="L127:L131" si="6">J127*K127</f>
        <v>550.80000000000007</v>
      </c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</row>
    <row r="128" spans="1:75" ht="45" x14ac:dyDescent="0.2">
      <c r="A128" s="16"/>
      <c r="B128" s="16"/>
      <c r="C128" s="26" t="s">
        <v>253</v>
      </c>
      <c r="D128" s="26" t="s">
        <v>175</v>
      </c>
      <c r="E128" s="27" t="s">
        <v>23</v>
      </c>
      <c r="F128" s="21" t="s">
        <v>181</v>
      </c>
      <c r="G128" s="21" t="s">
        <v>94</v>
      </c>
      <c r="H128" s="82" t="s">
        <v>95</v>
      </c>
      <c r="I128" s="70" t="s">
        <v>252</v>
      </c>
      <c r="J128" s="68"/>
      <c r="L128" s="12">
        <f t="shared" si="6"/>
        <v>0</v>
      </c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</row>
    <row r="129" spans="1:75" ht="13.9" customHeight="1" x14ac:dyDescent="0.2">
      <c r="A129" s="15"/>
      <c r="B129" s="173" t="s">
        <v>176</v>
      </c>
      <c r="C129" s="173"/>
      <c r="D129" s="173"/>
      <c r="E129" s="173"/>
      <c r="F129" s="173"/>
      <c r="G129" s="173"/>
      <c r="H129" s="14"/>
      <c r="L129" s="12">
        <f t="shared" si="6"/>
        <v>0</v>
      </c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</row>
    <row r="130" spans="1:75" ht="27" customHeight="1" x14ac:dyDescent="0.2">
      <c r="A130" s="16">
        <v>6700</v>
      </c>
      <c r="B130" s="16">
        <v>4464</v>
      </c>
      <c r="C130" s="18" t="s">
        <v>254</v>
      </c>
      <c r="D130" s="19" t="s">
        <v>255</v>
      </c>
      <c r="E130" s="20" t="s">
        <v>74</v>
      </c>
      <c r="F130" s="21" t="s">
        <v>181</v>
      </c>
      <c r="G130" s="21" t="s">
        <v>256</v>
      </c>
      <c r="H130" s="82" t="s">
        <v>95</v>
      </c>
      <c r="I130" s="70" t="s">
        <v>257</v>
      </c>
      <c r="J130" s="50">
        <v>10.8</v>
      </c>
      <c r="K130" s="3">
        <v>56</v>
      </c>
      <c r="L130" s="12">
        <f t="shared" si="6"/>
        <v>604.80000000000007</v>
      </c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</row>
    <row r="131" spans="1:75" ht="27" customHeight="1" x14ac:dyDescent="0.2">
      <c r="A131" s="16"/>
      <c r="B131" s="16"/>
      <c r="C131" s="26" t="s">
        <v>258</v>
      </c>
      <c r="D131" s="26" t="s">
        <v>259</v>
      </c>
      <c r="E131" s="27" t="s">
        <v>23</v>
      </c>
      <c r="F131" s="21" t="s">
        <v>181</v>
      </c>
      <c r="G131" s="21" t="s">
        <v>256</v>
      </c>
      <c r="H131" s="82" t="s">
        <v>95</v>
      </c>
      <c r="I131" s="70" t="s">
        <v>257</v>
      </c>
      <c r="J131" s="68"/>
      <c r="L131" s="12">
        <f t="shared" si="6"/>
        <v>0</v>
      </c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</row>
    <row r="132" spans="1:75" ht="15.6" customHeight="1" x14ac:dyDescent="0.2">
      <c r="A132" s="13"/>
      <c r="B132" s="171" t="s">
        <v>625</v>
      </c>
      <c r="C132" s="177"/>
      <c r="D132" s="177"/>
      <c r="E132" s="177"/>
      <c r="F132" s="177"/>
      <c r="G132" s="178"/>
      <c r="H132" s="14"/>
      <c r="I132" s="6"/>
      <c r="J132" s="68"/>
      <c r="K132" s="4"/>
      <c r="L132" s="12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</row>
    <row r="133" spans="1:75" ht="13.9" customHeight="1" x14ac:dyDescent="0.2">
      <c r="A133" s="15"/>
      <c r="B133" s="173" t="s">
        <v>12</v>
      </c>
      <c r="C133" s="173"/>
      <c r="D133" s="173"/>
      <c r="E133" s="173"/>
      <c r="F133" s="173"/>
      <c r="G133" s="173"/>
      <c r="H133" s="14"/>
      <c r="L133" s="12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</row>
    <row r="134" spans="1:75" ht="33.75" x14ac:dyDescent="0.2">
      <c r="A134" s="17">
        <v>7699</v>
      </c>
      <c r="B134" s="7">
        <v>5334</v>
      </c>
      <c r="C134" s="27" t="s">
        <v>260</v>
      </c>
      <c r="D134" s="27" t="s">
        <v>32</v>
      </c>
      <c r="E134" s="20" t="s">
        <v>74</v>
      </c>
      <c r="F134" s="8" t="s">
        <v>261</v>
      </c>
      <c r="G134" s="7" t="s">
        <v>27</v>
      </c>
      <c r="H134" s="32" t="s">
        <v>262</v>
      </c>
      <c r="I134" s="70" t="s">
        <v>263</v>
      </c>
      <c r="J134" s="87">
        <v>27.45</v>
      </c>
      <c r="K134" s="3">
        <v>70</v>
      </c>
      <c r="L134" s="12">
        <f>J134*K134</f>
        <v>1921.5</v>
      </c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</row>
    <row r="135" spans="1:75" ht="22.5" x14ac:dyDescent="0.2">
      <c r="A135" s="17"/>
      <c r="B135" s="7"/>
      <c r="C135" s="26" t="s">
        <v>264</v>
      </c>
      <c r="D135" s="54" t="s">
        <v>32</v>
      </c>
      <c r="E135" s="27" t="s">
        <v>23</v>
      </c>
      <c r="F135" s="8" t="s">
        <v>261</v>
      </c>
      <c r="G135" s="7" t="s">
        <v>27</v>
      </c>
      <c r="H135" s="32" t="s">
        <v>262</v>
      </c>
      <c r="I135" s="70" t="s">
        <v>263</v>
      </c>
      <c r="J135" s="68"/>
      <c r="L135" s="12">
        <f t="shared" ref="L135:L185" si="7">J135*K135</f>
        <v>0</v>
      </c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</row>
    <row r="136" spans="1:75" ht="33.75" x14ac:dyDescent="0.2">
      <c r="A136" s="17">
        <v>7292</v>
      </c>
      <c r="B136" s="174">
        <v>4962</v>
      </c>
      <c r="C136" s="18" t="s">
        <v>265</v>
      </c>
      <c r="D136" s="19" t="s">
        <v>14</v>
      </c>
      <c r="E136" s="20" t="s">
        <v>74</v>
      </c>
      <c r="F136" s="21" t="s">
        <v>261</v>
      </c>
      <c r="G136" s="21" t="s">
        <v>17</v>
      </c>
      <c r="H136" s="88" t="s">
        <v>266</v>
      </c>
      <c r="I136" s="70" t="s">
        <v>267</v>
      </c>
      <c r="J136" s="87">
        <v>13.72</v>
      </c>
      <c r="K136" s="3">
        <v>74</v>
      </c>
      <c r="L136" s="12">
        <f t="shared" si="7"/>
        <v>1015.2800000000001</v>
      </c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</row>
    <row r="137" spans="1:75" ht="33.75" x14ac:dyDescent="0.2">
      <c r="A137" s="17">
        <v>7293</v>
      </c>
      <c r="B137" s="174"/>
      <c r="C137" s="18" t="s">
        <v>268</v>
      </c>
      <c r="D137" s="19" t="s">
        <v>14</v>
      </c>
      <c r="E137" s="20" t="s">
        <v>74</v>
      </c>
      <c r="F137" s="21" t="s">
        <v>261</v>
      </c>
      <c r="G137" s="21" t="s">
        <v>17</v>
      </c>
      <c r="H137" s="88" t="s">
        <v>266</v>
      </c>
      <c r="I137" s="70" t="s">
        <v>267</v>
      </c>
      <c r="J137" s="87">
        <v>13.73</v>
      </c>
      <c r="K137" s="3">
        <v>74</v>
      </c>
      <c r="L137" s="12">
        <f t="shared" si="7"/>
        <v>1016.02</v>
      </c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</row>
    <row r="138" spans="1:75" ht="29.45" customHeight="1" x14ac:dyDescent="0.2">
      <c r="A138" s="17"/>
      <c r="B138" s="16"/>
      <c r="C138" s="26" t="s">
        <v>269</v>
      </c>
      <c r="D138" s="89" t="s">
        <v>270</v>
      </c>
      <c r="E138" s="27" t="s">
        <v>23</v>
      </c>
      <c r="F138" s="21" t="s">
        <v>261</v>
      </c>
      <c r="G138" s="21" t="s">
        <v>17</v>
      </c>
      <c r="H138" s="88" t="s">
        <v>266</v>
      </c>
      <c r="I138" s="70" t="s">
        <v>267</v>
      </c>
      <c r="J138" s="68"/>
      <c r="L138" s="12">
        <f t="shared" si="7"/>
        <v>0</v>
      </c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</row>
    <row r="139" spans="1:75" ht="13.9" customHeight="1" x14ac:dyDescent="0.2">
      <c r="A139" s="15"/>
      <c r="B139" s="173" t="s">
        <v>191</v>
      </c>
      <c r="C139" s="173"/>
      <c r="D139" s="173"/>
      <c r="E139" s="173"/>
      <c r="F139" s="173"/>
      <c r="G139" s="173"/>
      <c r="H139" s="14"/>
      <c r="L139" s="12">
        <f t="shared" si="7"/>
        <v>0</v>
      </c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</row>
    <row r="140" spans="1:75" ht="33.75" x14ac:dyDescent="0.2">
      <c r="A140" s="17">
        <v>7700</v>
      </c>
      <c r="B140" s="16">
        <v>5335</v>
      </c>
      <c r="C140" s="18" t="s">
        <v>271</v>
      </c>
      <c r="D140" s="19" t="s">
        <v>272</v>
      </c>
      <c r="E140" s="20" t="s">
        <v>74</v>
      </c>
      <c r="F140" s="21" t="s">
        <v>261</v>
      </c>
      <c r="G140" s="21" t="s">
        <v>27</v>
      </c>
      <c r="H140" s="32" t="s">
        <v>273</v>
      </c>
      <c r="I140" s="70">
        <v>1</v>
      </c>
      <c r="J140" s="87">
        <v>27.47</v>
      </c>
      <c r="K140" s="51" t="s">
        <v>195</v>
      </c>
      <c r="L140" s="12">
        <f t="shared" si="7"/>
        <v>27.47</v>
      </c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</row>
    <row r="141" spans="1:75" ht="45" x14ac:dyDescent="0.2">
      <c r="A141" s="17"/>
      <c r="B141" s="16"/>
      <c r="C141" s="26" t="s">
        <v>274</v>
      </c>
      <c r="D141" s="54" t="s">
        <v>275</v>
      </c>
      <c r="E141" s="26" t="s">
        <v>228</v>
      </c>
      <c r="F141" s="21" t="s">
        <v>261</v>
      </c>
      <c r="G141" s="21" t="s">
        <v>27</v>
      </c>
      <c r="H141" s="32" t="s">
        <v>273</v>
      </c>
      <c r="I141" s="70">
        <v>1</v>
      </c>
      <c r="J141" s="76"/>
      <c r="K141" s="51"/>
      <c r="L141" s="12">
        <f t="shared" si="7"/>
        <v>0</v>
      </c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</row>
    <row r="142" spans="1:75" ht="33.75" x14ac:dyDescent="0.2">
      <c r="A142" s="17">
        <v>7294</v>
      </c>
      <c r="B142" s="174">
        <v>4963</v>
      </c>
      <c r="C142" s="18" t="s">
        <v>276</v>
      </c>
      <c r="D142" s="19" t="s">
        <v>14</v>
      </c>
      <c r="E142" s="20" t="s">
        <v>74</v>
      </c>
      <c r="F142" s="21" t="s">
        <v>261</v>
      </c>
      <c r="G142" s="21" t="s">
        <v>17</v>
      </c>
      <c r="H142" s="32" t="s">
        <v>277</v>
      </c>
      <c r="I142" s="70">
        <v>1</v>
      </c>
      <c r="J142" s="87">
        <v>14.5</v>
      </c>
      <c r="K142" s="3">
        <v>1</v>
      </c>
      <c r="L142" s="12">
        <f t="shared" si="7"/>
        <v>14.5</v>
      </c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</row>
    <row r="143" spans="1:75" ht="33.75" x14ac:dyDescent="0.2">
      <c r="A143" s="17">
        <v>7295</v>
      </c>
      <c r="B143" s="174"/>
      <c r="C143" s="18" t="s">
        <v>278</v>
      </c>
      <c r="D143" s="19" t="s">
        <v>14</v>
      </c>
      <c r="E143" s="20" t="s">
        <v>74</v>
      </c>
      <c r="F143" s="21" t="s">
        <v>261</v>
      </c>
      <c r="G143" s="21" t="s">
        <v>17</v>
      </c>
      <c r="H143" s="32" t="s">
        <v>277</v>
      </c>
      <c r="I143" s="70">
        <v>1</v>
      </c>
      <c r="J143" s="87">
        <v>14.5</v>
      </c>
      <c r="K143" s="51" t="s">
        <v>195</v>
      </c>
      <c r="L143" s="12">
        <f t="shared" si="7"/>
        <v>14.5</v>
      </c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</row>
    <row r="144" spans="1:75" ht="13.9" customHeight="1" x14ac:dyDescent="0.2">
      <c r="A144" s="15"/>
      <c r="B144" s="173" t="s">
        <v>123</v>
      </c>
      <c r="C144" s="173"/>
      <c r="D144" s="173"/>
      <c r="E144" s="173"/>
      <c r="F144" s="173"/>
      <c r="G144" s="173"/>
      <c r="H144" s="14"/>
      <c r="L144" s="12">
        <f t="shared" si="7"/>
        <v>0</v>
      </c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</row>
    <row r="145" spans="1:75" ht="27" customHeight="1" x14ac:dyDescent="0.2">
      <c r="A145" s="17">
        <v>7495</v>
      </c>
      <c r="B145" s="16">
        <v>5151</v>
      </c>
      <c r="C145" s="18" t="s">
        <v>279</v>
      </c>
      <c r="D145" s="19" t="s">
        <v>280</v>
      </c>
      <c r="E145" s="20" t="s">
        <v>74</v>
      </c>
      <c r="F145" s="21" t="s">
        <v>261</v>
      </c>
      <c r="G145" s="21" t="s">
        <v>42</v>
      </c>
      <c r="H145" s="32" t="s">
        <v>43</v>
      </c>
      <c r="I145" s="70" t="s">
        <v>281</v>
      </c>
      <c r="J145" s="87">
        <v>10.98</v>
      </c>
      <c r="K145" s="51" t="s">
        <v>282</v>
      </c>
      <c r="L145" s="12">
        <f t="shared" si="7"/>
        <v>1614.0600000000002</v>
      </c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</row>
    <row r="146" spans="1:75" ht="27.6" customHeight="1" x14ac:dyDescent="0.2">
      <c r="A146" s="17"/>
      <c r="B146" s="16"/>
      <c r="C146" s="26" t="s">
        <v>283</v>
      </c>
      <c r="D146" s="54" t="s">
        <v>284</v>
      </c>
      <c r="E146" s="27" t="s">
        <v>23</v>
      </c>
      <c r="F146" s="21" t="s">
        <v>261</v>
      </c>
      <c r="G146" s="21" t="s">
        <v>42</v>
      </c>
      <c r="H146" s="32" t="s">
        <v>43</v>
      </c>
      <c r="I146" s="70" t="s">
        <v>285</v>
      </c>
      <c r="J146" s="76"/>
      <c r="K146" s="51"/>
      <c r="L146" s="12">
        <f t="shared" si="7"/>
        <v>0</v>
      </c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</row>
    <row r="147" spans="1:75" ht="13.9" customHeight="1" x14ac:dyDescent="0.2">
      <c r="A147" s="15"/>
      <c r="B147" s="173" t="s">
        <v>209</v>
      </c>
      <c r="C147" s="173"/>
      <c r="D147" s="173"/>
      <c r="E147" s="173"/>
      <c r="F147" s="173"/>
      <c r="G147" s="173"/>
      <c r="H147" s="14"/>
      <c r="L147" s="12">
        <f t="shared" si="7"/>
        <v>0</v>
      </c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</row>
    <row r="148" spans="1:75" ht="33.75" x14ac:dyDescent="0.2">
      <c r="A148" s="17"/>
      <c r="B148" s="90"/>
      <c r="C148" s="26" t="s">
        <v>286</v>
      </c>
      <c r="D148" s="54" t="s">
        <v>287</v>
      </c>
      <c r="E148" s="26" t="s">
        <v>212</v>
      </c>
      <c r="F148" s="91" t="s">
        <v>261</v>
      </c>
      <c r="G148" s="91" t="s">
        <v>42</v>
      </c>
      <c r="H148" s="32" t="s">
        <v>288</v>
      </c>
      <c r="I148" s="70" t="s">
        <v>214</v>
      </c>
      <c r="J148" s="76"/>
      <c r="K148" s="51"/>
      <c r="L148" s="12">
        <f t="shared" si="7"/>
        <v>0</v>
      </c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</row>
    <row r="149" spans="1:75" ht="13.9" customHeight="1" x14ac:dyDescent="0.2">
      <c r="A149" s="15"/>
      <c r="B149" s="173" t="s">
        <v>289</v>
      </c>
      <c r="C149" s="173"/>
      <c r="D149" s="173"/>
      <c r="E149" s="173"/>
      <c r="F149" s="173"/>
      <c r="G149" s="173"/>
      <c r="H149" s="14"/>
      <c r="L149" s="12">
        <f t="shared" si="7"/>
        <v>0</v>
      </c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</row>
    <row r="150" spans="1:75" ht="33.75" x14ac:dyDescent="0.2">
      <c r="A150" s="17">
        <v>7492</v>
      </c>
      <c r="B150" s="7">
        <v>5148</v>
      </c>
      <c r="C150" s="27" t="s">
        <v>290</v>
      </c>
      <c r="D150" s="27" t="s">
        <v>291</v>
      </c>
      <c r="E150" s="20" t="s">
        <v>74</v>
      </c>
      <c r="F150" s="8" t="s">
        <v>261</v>
      </c>
      <c r="G150" s="7" t="s">
        <v>42</v>
      </c>
      <c r="H150" s="88" t="s">
        <v>292</v>
      </c>
      <c r="I150" s="70" t="s">
        <v>293</v>
      </c>
      <c r="J150" s="92">
        <v>10.98</v>
      </c>
      <c r="K150" s="51" t="s">
        <v>294</v>
      </c>
      <c r="L150" s="12">
        <f t="shared" si="7"/>
        <v>636.84</v>
      </c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</row>
    <row r="151" spans="1:75" ht="33.75" x14ac:dyDescent="0.2">
      <c r="A151" s="17"/>
      <c r="B151" s="16"/>
      <c r="C151" s="26" t="s">
        <v>295</v>
      </c>
      <c r="D151" s="54" t="s">
        <v>296</v>
      </c>
      <c r="E151" s="27" t="s">
        <v>23</v>
      </c>
      <c r="F151" s="21" t="s">
        <v>261</v>
      </c>
      <c r="G151" s="21" t="s">
        <v>42</v>
      </c>
      <c r="H151" s="88" t="s">
        <v>292</v>
      </c>
      <c r="I151" s="70" t="s">
        <v>293</v>
      </c>
      <c r="J151" s="76"/>
      <c r="K151" s="51"/>
      <c r="L151" s="12">
        <f t="shared" si="7"/>
        <v>0</v>
      </c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</row>
    <row r="152" spans="1:75" ht="13.9" customHeight="1" x14ac:dyDescent="0.2">
      <c r="A152" s="15"/>
      <c r="B152" s="173" t="s">
        <v>297</v>
      </c>
      <c r="C152" s="173"/>
      <c r="D152" s="173"/>
      <c r="E152" s="173"/>
      <c r="F152" s="173"/>
      <c r="G152" s="173"/>
      <c r="H152" s="14"/>
      <c r="L152" s="12">
        <f t="shared" si="7"/>
        <v>0</v>
      </c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</row>
    <row r="153" spans="1:75" ht="33.75" x14ac:dyDescent="0.2">
      <c r="A153" s="17">
        <v>7671</v>
      </c>
      <c r="B153" s="7">
        <v>5307</v>
      </c>
      <c r="C153" s="27" t="s">
        <v>298</v>
      </c>
      <c r="D153" s="27" t="s">
        <v>299</v>
      </c>
      <c r="E153" s="20" t="s">
        <v>74</v>
      </c>
      <c r="F153" s="8" t="s">
        <v>261</v>
      </c>
      <c r="G153" s="7" t="s">
        <v>27</v>
      </c>
      <c r="H153" s="88" t="s">
        <v>292</v>
      </c>
      <c r="I153" s="70" t="s">
        <v>300</v>
      </c>
      <c r="J153" s="92">
        <v>10.98</v>
      </c>
      <c r="K153" s="3">
        <v>54</v>
      </c>
      <c r="L153" s="12">
        <f t="shared" si="7"/>
        <v>592.92000000000007</v>
      </c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</row>
    <row r="154" spans="1:75" ht="33.75" x14ac:dyDescent="0.2">
      <c r="A154" s="17"/>
      <c r="B154" s="16"/>
      <c r="C154" s="26" t="s">
        <v>301</v>
      </c>
      <c r="D154" s="54" t="s">
        <v>302</v>
      </c>
      <c r="E154" s="26" t="s">
        <v>303</v>
      </c>
      <c r="F154" s="21" t="s">
        <v>261</v>
      </c>
      <c r="G154" s="7" t="s">
        <v>27</v>
      </c>
      <c r="H154" s="88" t="s">
        <v>292</v>
      </c>
      <c r="I154" s="70" t="s">
        <v>300</v>
      </c>
      <c r="J154" s="76"/>
      <c r="K154" s="51"/>
      <c r="L154" s="12">
        <f t="shared" si="7"/>
        <v>0</v>
      </c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</row>
    <row r="155" spans="1:75" ht="13.9" customHeight="1" x14ac:dyDescent="0.2">
      <c r="A155" s="15"/>
      <c r="B155" s="173" t="s">
        <v>304</v>
      </c>
      <c r="C155" s="173"/>
      <c r="D155" s="173"/>
      <c r="E155" s="173"/>
      <c r="F155" s="173"/>
      <c r="G155" s="173"/>
      <c r="H155" s="14"/>
      <c r="L155" s="12">
        <f t="shared" si="7"/>
        <v>0</v>
      </c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</row>
    <row r="156" spans="1:75" ht="22.5" x14ac:dyDescent="0.2">
      <c r="A156" s="159">
        <v>7810</v>
      </c>
      <c r="B156" s="17">
        <v>5425</v>
      </c>
      <c r="C156" s="18" t="s">
        <v>305</v>
      </c>
      <c r="D156" s="19" t="s">
        <v>306</v>
      </c>
      <c r="E156" s="20" t="s">
        <v>74</v>
      </c>
      <c r="F156" s="21" t="s">
        <v>261</v>
      </c>
      <c r="G156" s="21" t="s">
        <v>42</v>
      </c>
      <c r="H156" s="88" t="s">
        <v>292</v>
      </c>
      <c r="I156" s="70" t="s">
        <v>307</v>
      </c>
      <c r="J156" s="92">
        <v>10.98</v>
      </c>
      <c r="K156" s="51" t="s">
        <v>308</v>
      </c>
      <c r="L156" s="12">
        <f t="shared" si="7"/>
        <v>131.76</v>
      </c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</row>
    <row r="157" spans="1:75" ht="22.5" x14ac:dyDescent="0.2">
      <c r="A157" s="160"/>
      <c r="B157" s="16"/>
      <c r="C157" s="26" t="s">
        <v>309</v>
      </c>
      <c r="D157" s="54" t="s">
        <v>310</v>
      </c>
      <c r="E157" s="27" t="s">
        <v>23</v>
      </c>
      <c r="F157" s="21" t="s">
        <v>261</v>
      </c>
      <c r="G157" s="21" t="s">
        <v>42</v>
      </c>
      <c r="H157" s="88" t="s">
        <v>292</v>
      </c>
      <c r="I157" s="70" t="s">
        <v>307</v>
      </c>
      <c r="J157" s="76"/>
      <c r="K157" s="51"/>
      <c r="L157" s="12">
        <f t="shared" si="7"/>
        <v>0</v>
      </c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</row>
    <row r="158" spans="1:75" ht="13.9" customHeight="1" x14ac:dyDescent="0.2">
      <c r="A158" s="15"/>
      <c r="B158" s="173" t="s">
        <v>47</v>
      </c>
      <c r="C158" s="173"/>
      <c r="D158" s="173"/>
      <c r="E158" s="173"/>
      <c r="F158" s="173"/>
      <c r="G158" s="173"/>
      <c r="H158" s="14"/>
      <c r="L158" s="12">
        <f t="shared" si="7"/>
        <v>0</v>
      </c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</row>
    <row r="159" spans="1:75" ht="33.75" x14ac:dyDescent="0.2">
      <c r="A159" s="159">
        <v>7661</v>
      </c>
      <c r="B159" s="16">
        <v>5298</v>
      </c>
      <c r="C159" s="18" t="s">
        <v>311</v>
      </c>
      <c r="D159" s="19" t="s">
        <v>61</v>
      </c>
      <c r="E159" s="20" t="s">
        <v>74</v>
      </c>
      <c r="F159" s="21" t="s">
        <v>261</v>
      </c>
      <c r="G159" s="21" t="s">
        <v>27</v>
      </c>
      <c r="H159" s="32" t="s">
        <v>262</v>
      </c>
      <c r="I159" s="70" t="s">
        <v>263</v>
      </c>
      <c r="J159" s="87">
        <v>21.96</v>
      </c>
      <c r="K159" s="3">
        <v>70</v>
      </c>
      <c r="L159" s="12">
        <f t="shared" si="7"/>
        <v>1537.2</v>
      </c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</row>
    <row r="160" spans="1:75" ht="33.75" x14ac:dyDescent="0.2">
      <c r="A160" s="161"/>
      <c r="B160" s="16"/>
      <c r="C160" s="26" t="s">
        <v>312</v>
      </c>
      <c r="D160" s="54" t="s">
        <v>61</v>
      </c>
      <c r="E160" s="27" t="s">
        <v>23</v>
      </c>
      <c r="F160" s="21" t="s">
        <v>261</v>
      </c>
      <c r="G160" s="21" t="s">
        <v>27</v>
      </c>
      <c r="H160" s="32" t="s">
        <v>262</v>
      </c>
      <c r="I160" s="70" t="s">
        <v>263</v>
      </c>
      <c r="J160" s="68"/>
      <c r="L160" s="12">
        <f t="shared" si="7"/>
        <v>0</v>
      </c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</row>
    <row r="161" spans="1:75" ht="22.5" x14ac:dyDescent="0.2">
      <c r="A161" s="159">
        <v>7278</v>
      </c>
      <c r="B161" s="174">
        <v>4950</v>
      </c>
      <c r="C161" s="18" t="s">
        <v>313</v>
      </c>
      <c r="D161" s="19" t="s">
        <v>314</v>
      </c>
      <c r="E161" s="20" t="s">
        <v>74</v>
      </c>
      <c r="F161" s="21" t="s">
        <v>261</v>
      </c>
      <c r="G161" s="21" t="s">
        <v>17</v>
      </c>
      <c r="H161" s="88" t="s">
        <v>266</v>
      </c>
      <c r="I161" s="70" t="s">
        <v>267</v>
      </c>
      <c r="J161" s="87">
        <v>10.98</v>
      </c>
      <c r="K161" s="3">
        <v>74</v>
      </c>
      <c r="L161" s="12">
        <f t="shared" si="7"/>
        <v>812.52</v>
      </c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</row>
    <row r="162" spans="1:75" ht="22.5" x14ac:dyDescent="0.2">
      <c r="A162" s="159">
        <v>7279</v>
      </c>
      <c r="B162" s="174"/>
      <c r="C162" s="18" t="s">
        <v>315</v>
      </c>
      <c r="D162" s="19" t="s">
        <v>314</v>
      </c>
      <c r="E162" s="20" t="s">
        <v>74</v>
      </c>
      <c r="F162" s="21" t="s">
        <v>261</v>
      </c>
      <c r="G162" s="21" t="s">
        <v>17</v>
      </c>
      <c r="H162" s="88" t="s">
        <v>266</v>
      </c>
      <c r="I162" s="70" t="s">
        <v>267</v>
      </c>
      <c r="J162" s="87">
        <v>10.98</v>
      </c>
      <c r="K162" s="3">
        <v>74</v>
      </c>
      <c r="L162" s="12">
        <f t="shared" si="7"/>
        <v>812.52</v>
      </c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</row>
    <row r="163" spans="1:75" ht="33.75" x14ac:dyDescent="0.2">
      <c r="A163" s="159"/>
      <c r="B163" s="16"/>
      <c r="C163" s="26" t="s">
        <v>316</v>
      </c>
      <c r="D163" s="62" t="s">
        <v>317</v>
      </c>
      <c r="E163" s="20" t="s">
        <v>23</v>
      </c>
      <c r="F163" s="21" t="s">
        <v>261</v>
      </c>
      <c r="G163" s="21" t="s">
        <v>17</v>
      </c>
      <c r="H163" s="88" t="s">
        <v>266</v>
      </c>
      <c r="I163" s="70" t="s">
        <v>267</v>
      </c>
      <c r="J163" s="68"/>
      <c r="L163" s="12">
        <f t="shared" si="7"/>
        <v>0</v>
      </c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</row>
    <row r="164" spans="1:75" ht="13.9" customHeight="1" x14ac:dyDescent="0.2">
      <c r="A164" s="15"/>
      <c r="B164" s="173" t="s">
        <v>225</v>
      </c>
      <c r="C164" s="173"/>
      <c r="D164" s="173"/>
      <c r="E164" s="173"/>
      <c r="F164" s="173"/>
      <c r="G164" s="173"/>
      <c r="H164" s="14"/>
      <c r="L164" s="12">
        <f t="shared" si="7"/>
        <v>0</v>
      </c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</row>
    <row r="165" spans="1:75" ht="33.75" x14ac:dyDescent="0.2">
      <c r="A165" s="159">
        <v>7661</v>
      </c>
      <c r="B165" s="16">
        <v>5298</v>
      </c>
      <c r="C165" s="18" t="s">
        <v>311</v>
      </c>
      <c r="D165" s="19" t="s">
        <v>61</v>
      </c>
      <c r="E165" s="20" t="s">
        <v>74</v>
      </c>
      <c r="F165" s="21" t="s">
        <v>261</v>
      </c>
      <c r="G165" s="21" t="s">
        <v>27</v>
      </c>
      <c r="H165" s="32" t="s">
        <v>262</v>
      </c>
      <c r="I165" s="70" t="s">
        <v>318</v>
      </c>
      <c r="J165" s="68"/>
      <c r="L165" s="12">
        <f t="shared" si="7"/>
        <v>0</v>
      </c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</row>
    <row r="166" spans="1:75" ht="33.75" x14ac:dyDescent="0.2">
      <c r="A166" s="159">
        <v>7662</v>
      </c>
      <c r="B166" s="16">
        <v>5299</v>
      </c>
      <c r="C166" s="18" t="s">
        <v>319</v>
      </c>
      <c r="D166" s="19" t="s">
        <v>61</v>
      </c>
      <c r="E166" s="20" t="s">
        <v>74</v>
      </c>
      <c r="F166" s="21" t="s">
        <v>261</v>
      </c>
      <c r="G166" s="21" t="s">
        <v>27</v>
      </c>
      <c r="H166" s="32" t="s">
        <v>273</v>
      </c>
      <c r="I166" s="70">
        <v>1</v>
      </c>
      <c r="J166" s="87">
        <v>22.9</v>
      </c>
      <c r="K166" s="3">
        <v>1</v>
      </c>
      <c r="L166" s="12">
        <f t="shared" si="7"/>
        <v>22.9</v>
      </c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</row>
    <row r="167" spans="1:75" ht="45" x14ac:dyDescent="0.2">
      <c r="A167" s="159"/>
      <c r="B167" s="16"/>
      <c r="C167" s="26" t="s">
        <v>320</v>
      </c>
      <c r="D167" s="54" t="s">
        <v>61</v>
      </c>
      <c r="E167" s="26" t="s">
        <v>228</v>
      </c>
      <c r="F167" s="21" t="s">
        <v>261</v>
      </c>
      <c r="G167" s="21" t="s">
        <v>27</v>
      </c>
      <c r="H167" s="32" t="s">
        <v>273</v>
      </c>
      <c r="I167" s="70">
        <v>1</v>
      </c>
      <c r="J167" s="68"/>
      <c r="L167" s="12">
        <f t="shared" si="7"/>
        <v>0</v>
      </c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</row>
    <row r="168" spans="1:75" ht="33.75" x14ac:dyDescent="0.2">
      <c r="A168" s="159">
        <v>7280</v>
      </c>
      <c r="B168" s="174">
        <v>4951</v>
      </c>
      <c r="C168" s="18" t="s">
        <v>321</v>
      </c>
      <c r="D168" s="19" t="s">
        <v>314</v>
      </c>
      <c r="E168" s="20" t="s">
        <v>74</v>
      </c>
      <c r="F168" s="21" t="s">
        <v>261</v>
      </c>
      <c r="G168" s="21" t="s">
        <v>17</v>
      </c>
      <c r="H168" s="88" t="s">
        <v>277</v>
      </c>
      <c r="I168" s="70">
        <v>1</v>
      </c>
      <c r="J168" s="87">
        <v>12.21</v>
      </c>
      <c r="K168" s="3">
        <v>1</v>
      </c>
      <c r="L168" s="12">
        <f t="shared" si="7"/>
        <v>12.21</v>
      </c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</row>
    <row r="169" spans="1:75" ht="33.75" x14ac:dyDescent="0.2">
      <c r="A169" s="159">
        <v>7281</v>
      </c>
      <c r="B169" s="174"/>
      <c r="C169" s="18" t="s">
        <v>322</v>
      </c>
      <c r="D169" s="19" t="s">
        <v>314</v>
      </c>
      <c r="E169" s="20" t="s">
        <v>74</v>
      </c>
      <c r="F169" s="21" t="s">
        <v>261</v>
      </c>
      <c r="G169" s="21" t="s">
        <v>17</v>
      </c>
      <c r="H169" s="88" t="s">
        <v>277</v>
      </c>
      <c r="I169" s="70">
        <v>1</v>
      </c>
      <c r="J169" s="87">
        <v>12.21</v>
      </c>
      <c r="K169" s="3">
        <v>1</v>
      </c>
      <c r="L169" s="12">
        <f t="shared" si="7"/>
        <v>12.21</v>
      </c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</row>
    <row r="170" spans="1:75" ht="13.9" customHeight="1" x14ac:dyDescent="0.2">
      <c r="A170" s="15"/>
      <c r="B170" s="173" t="s">
        <v>65</v>
      </c>
      <c r="C170" s="173"/>
      <c r="D170" s="173"/>
      <c r="E170" s="173"/>
      <c r="F170" s="173"/>
      <c r="G170" s="173"/>
      <c r="H170" s="14"/>
      <c r="L170" s="12">
        <f t="shared" si="7"/>
        <v>0</v>
      </c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</row>
    <row r="171" spans="1:75" ht="30" customHeight="1" x14ac:dyDescent="0.2">
      <c r="A171" s="159">
        <v>7286</v>
      </c>
      <c r="B171" s="16">
        <v>4956</v>
      </c>
      <c r="C171" s="93" t="s">
        <v>323</v>
      </c>
      <c r="D171" s="19" t="s">
        <v>324</v>
      </c>
      <c r="E171" s="20" t="s">
        <v>74</v>
      </c>
      <c r="F171" s="21" t="s">
        <v>261</v>
      </c>
      <c r="G171" s="21" t="s">
        <v>17</v>
      </c>
      <c r="H171" s="88" t="s">
        <v>266</v>
      </c>
      <c r="I171" s="70" t="s">
        <v>267</v>
      </c>
      <c r="J171" s="87">
        <v>16.47</v>
      </c>
      <c r="K171" s="3">
        <v>74</v>
      </c>
      <c r="L171" s="12">
        <f t="shared" si="7"/>
        <v>1218.78</v>
      </c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</row>
    <row r="172" spans="1:75" ht="33.75" x14ac:dyDescent="0.2">
      <c r="A172" s="159"/>
      <c r="B172" s="16"/>
      <c r="C172" s="26" t="s">
        <v>325</v>
      </c>
      <c r="D172" s="54" t="s">
        <v>324</v>
      </c>
      <c r="E172" s="27" t="s">
        <v>23</v>
      </c>
      <c r="F172" s="21" t="s">
        <v>261</v>
      </c>
      <c r="G172" s="21" t="s">
        <v>17</v>
      </c>
      <c r="H172" s="88" t="s">
        <v>266</v>
      </c>
      <c r="I172" s="70" t="s">
        <v>267</v>
      </c>
      <c r="J172" s="68"/>
      <c r="L172" s="12">
        <f t="shared" si="7"/>
        <v>0</v>
      </c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</row>
    <row r="173" spans="1:75" ht="24" customHeight="1" x14ac:dyDescent="0.2">
      <c r="A173" s="159">
        <v>7637</v>
      </c>
      <c r="B173" s="16">
        <v>5274</v>
      </c>
      <c r="C173" s="18" t="s">
        <v>326</v>
      </c>
      <c r="D173" s="19" t="s">
        <v>327</v>
      </c>
      <c r="E173" s="20" t="s">
        <v>74</v>
      </c>
      <c r="F173" s="21" t="s">
        <v>261</v>
      </c>
      <c r="G173" s="21" t="s">
        <v>27</v>
      </c>
      <c r="H173" s="32" t="s">
        <v>262</v>
      </c>
      <c r="I173" s="70" t="s">
        <v>263</v>
      </c>
      <c r="J173" s="87">
        <v>16.47</v>
      </c>
      <c r="K173" s="3">
        <v>70</v>
      </c>
      <c r="L173" s="12">
        <f t="shared" si="7"/>
        <v>1152.8999999999999</v>
      </c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</row>
    <row r="174" spans="1:75" ht="24.6" customHeight="1" x14ac:dyDescent="0.2">
      <c r="A174" s="159"/>
      <c r="B174" s="16"/>
      <c r="C174" s="26" t="s">
        <v>328</v>
      </c>
      <c r="D174" s="54" t="s">
        <v>327</v>
      </c>
      <c r="E174" s="27" t="s">
        <v>23</v>
      </c>
      <c r="F174" s="21" t="s">
        <v>261</v>
      </c>
      <c r="G174" s="21" t="s">
        <v>27</v>
      </c>
      <c r="H174" s="32" t="s">
        <v>262</v>
      </c>
      <c r="I174" s="70" t="s">
        <v>263</v>
      </c>
      <c r="J174" s="68"/>
      <c r="L174" s="12">
        <f t="shared" si="7"/>
        <v>0</v>
      </c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</row>
    <row r="175" spans="1:75" ht="13.9" customHeight="1" x14ac:dyDescent="0.2">
      <c r="A175" s="15"/>
      <c r="B175" s="173" t="s">
        <v>238</v>
      </c>
      <c r="C175" s="173"/>
      <c r="D175" s="173"/>
      <c r="E175" s="173"/>
      <c r="F175" s="173"/>
      <c r="G175" s="173"/>
      <c r="H175" s="14"/>
      <c r="L175" s="12">
        <f t="shared" si="7"/>
        <v>0</v>
      </c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</row>
    <row r="176" spans="1:75" ht="33.75" x14ac:dyDescent="0.2">
      <c r="A176" s="162">
        <v>7638</v>
      </c>
      <c r="B176" s="7">
        <v>5275</v>
      </c>
      <c r="C176" s="27" t="s">
        <v>329</v>
      </c>
      <c r="D176" s="27" t="s">
        <v>330</v>
      </c>
      <c r="E176" s="20" t="s">
        <v>74</v>
      </c>
      <c r="F176" s="8" t="s">
        <v>261</v>
      </c>
      <c r="G176" s="7" t="s">
        <v>27</v>
      </c>
      <c r="H176" s="32" t="s">
        <v>273</v>
      </c>
      <c r="I176" s="70">
        <v>1</v>
      </c>
      <c r="J176" s="92">
        <v>19.829999999999998</v>
      </c>
      <c r="K176" s="3">
        <v>70</v>
      </c>
      <c r="L176" s="12">
        <f t="shared" si="7"/>
        <v>1388.1</v>
      </c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</row>
    <row r="177" spans="1:75" ht="33.75" x14ac:dyDescent="0.2">
      <c r="A177" s="162">
        <v>7287</v>
      </c>
      <c r="B177" s="7">
        <v>4957</v>
      </c>
      <c r="C177" s="27" t="s">
        <v>331</v>
      </c>
      <c r="D177" s="27" t="s">
        <v>324</v>
      </c>
      <c r="E177" s="20" t="s">
        <v>74</v>
      </c>
      <c r="F177" s="8" t="s">
        <v>261</v>
      </c>
      <c r="G177" s="7" t="s">
        <v>17</v>
      </c>
      <c r="H177" s="88" t="s">
        <v>277</v>
      </c>
      <c r="I177" s="70">
        <v>1</v>
      </c>
      <c r="J177" s="92">
        <v>12.21</v>
      </c>
      <c r="K177" s="3">
        <v>1</v>
      </c>
      <c r="L177" s="12">
        <f t="shared" si="7"/>
        <v>12.21</v>
      </c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</row>
    <row r="178" spans="1:75" ht="13.9" customHeight="1" x14ac:dyDescent="0.2">
      <c r="A178" s="15"/>
      <c r="B178" s="173" t="s">
        <v>83</v>
      </c>
      <c r="C178" s="173"/>
      <c r="D178" s="173"/>
      <c r="E178" s="173"/>
      <c r="F178" s="173"/>
      <c r="G178" s="173"/>
      <c r="H178" s="14"/>
      <c r="L178" s="12">
        <f t="shared" si="7"/>
        <v>0</v>
      </c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</row>
    <row r="179" spans="1:75" ht="67.5" x14ac:dyDescent="0.2">
      <c r="A179" s="159">
        <v>7602</v>
      </c>
      <c r="B179" s="16">
        <v>5239</v>
      </c>
      <c r="C179" s="18" t="s">
        <v>332</v>
      </c>
      <c r="D179" s="19" t="s">
        <v>333</v>
      </c>
      <c r="E179" s="20" t="s">
        <v>74</v>
      </c>
      <c r="F179" s="21" t="s">
        <v>261</v>
      </c>
      <c r="G179" s="21" t="s">
        <v>27</v>
      </c>
      <c r="H179" s="88" t="s">
        <v>334</v>
      </c>
      <c r="I179" s="70" t="s">
        <v>335</v>
      </c>
      <c r="J179" s="94">
        <v>5.49</v>
      </c>
      <c r="K179" s="3">
        <v>50</v>
      </c>
      <c r="L179" s="12">
        <f t="shared" si="7"/>
        <v>274.5</v>
      </c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</row>
    <row r="180" spans="1:75" ht="13.9" customHeight="1" x14ac:dyDescent="0.2">
      <c r="A180" s="15"/>
      <c r="B180" s="173" t="s">
        <v>91</v>
      </c>
      <c r="C180" s="173"/>
      <c r="D180" s="173"/>
      <c r="E180" s="173"/>
      <c r="F180" s="173"/>
      <c r="G180" s="173"/>
      <c r="H180" s="14"/>
      <c r="L180" s="12">
        <f t="shared" si="7"/>
        <v>0</v>
      </c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</row>
    <row r="181" spans="1:75" ht="33.75" x14ac:dyDescent="0.2">
      <c r="A181" s="159">
        <v>7118</v>
      </c>
      <c r="B181" s="16">
        <v>4854</v>
      </c>
      <c r="C181" s="18" t="s">
        <v>336</v>
      </c>
      <c r="D181" s="19" t="s">
        <v>337</v>
      </c>
      <c r="E181" s="20" t="s">
        <v>74</v>
      </c>
      <c r="F181" s="21" t="s">
        <v>261</v>
      </c>
      <c r="G181" s="21" t="s">
        <v>94</v>
      </c>
      <c r="H181" s="9" t="s">
        <v>95</v>
      </c>
      <c r="I181" s="70" t="s">
        <v>338</v>
      </c>
      <c r="J181" s="94">
        <v>10.8</v>
      </c>
      <c r="K181" s="3">
        <v>21</v>
      </c>
      <c r="L181" s="12">
        <f t="shared" si="7"/>
        <v>226.8</v>
      </c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</row>
    <row r="182" spans="1:75" ht="35.450000000000003" customHeight="1" x14ac:dyDescent="0.2">
      <c r="A182" s="161"/>
      <c r="B182" s="16"/>
      <c r="C182" s="26" t="s">
        <v>339</v>
      </c>
      <c r="D182" s="86" t="s">
        <v>340</v>
      </c>
      <c r="E182" s="27" t="s">
        <v>23</v>
      </c>
      <c r="F182" s="21" t="s">
        <v>261</v>
      </c>
      <c r="G182" s="21" t="s">
        <v>94</v>
      </c>
      <c r="H182" s="9" t="s">
        <v>95</v>
      </c>
      <c r="I182" s="70" t="s">
        <v>338</v>
      </c>
      <c r="J182" s="68"/>
      <c r="L182" s="12">
        <f t="shared" si="7"/>
        <v>0</v>
      </c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</row>
    <row r="183" spans="1:75" ht="13.9" customHeight="1" x14ac:dyDescent="0.2">
      <c r="A183" s="15"/>
      <c r="B183" s="173" t="s">
        <v>176</v>
      </c>
      <c r="C183" s="173"/>
      <c r="D183" s="173"/>
      <c r="E183" s="173"/>
      <c r="F183" s="173"/>
      <c r="G183" s="173"/>
      <c r="H183" s="14"/>
      <c r="L183" s="12">
        <f t="shared" si="7"/>
        <v>0</v>
      </c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</row>
    <row r="184" spans="1:75" ht="33.75" x14ac:dyDescent="0.2">
      <c r="A184" s="159">
        <v>7359</v>
      </c>
      <c r="B184" s="16">
        <v>5018</v>
      </c>
      <c r="C184" s="18" t="s">
        <v>341</v>
      </c>
      <c r="D184" s="19" t="s">
        <v>342</v>
      </c>
      <c r="E184" s="20" t="s">
        <v>74</v>
      </c>
      <c r="F184" s="21" t="s">
        <v>261</v>
      </c>
      <c r="G184" s="21" t="s">
        <v>256</v>
      </c>
      <c r="H184" s="9" t="s">
        <v>95</v>
      </c>
      <c r="I184" s="70" t="s">
        <v>343</v>
      </c>
      <c r="J184" s="94">
        <v>10.8</v>
      </c>
      <c r="K184" s="3">
        <v>8</v>
      </c>
      <c r="L184" s="12">
        <f t="shared" si="7"/>
        <v>86.4</v>
      </c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</row>
    <row r="185" spans="1:75" ht="33.75" x14ac:dyDescent="0.2">
      <c r="A185" s="159"/>
      <c r="B185" s="16"/>
      <c r="C185" s="26" t="s">
        <v>344</v>
      </c>
      <c r="D185" s="54" t="s">
        <v>345</v>
      </c>
      <c r="E185" s="27" t="s">
        <v>23</v>
      </c>
      <c r="F185" s="21" t="s">
        <v>261</v>
      </c>
      <c r="G185" s="21" t="s">
        <v>256</v>
      </c>
      <c r="H185" s="9" t="s">
        <v>95</v>
      </c>
      <c r="I185" s="70" t="s">
        <v>343</v>
      </c>
      <c r="J185" s="68"/>
      <c r="L185" s="12">
        <f t="shared" si="7"/>
        <v>0</v>
      </c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</row>
    <row r="186" spans="1:75" ht="15.6" customHeight="1" x14ac:dyDescent="0.2">
      <c r="A186" s="13"/>
      <c r="B186" s="171" t="s">
        <v>626</v>
      </c>
      <c r="C186" s="177"/>
      <c r="D186" s="177"/>
      <c r="E186" s="177"/>
      <c r="F186" s="177"/>
      <c r="G186" s="178"/>
      <c r="H186" s="14"/>
      <c r="I186" s="6"/>
      <c r="J186" s="68"/>
      <c r="K186" s="4"/>
      <c r="L186" s="12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</row>
    <row r="187" spans="1:75" ht="13.9" customHeight="1" x14ac:dyDescent="0.2">
      <c r="A187" s="15"/>
      <c r="B187" s="173" t="s">
        <v>12</v>
      </c>
      <c r="C187" s="173"/>
      <c r="D187" s="173"/>
      <c r="E187" s="173"/>
      <c r="F187" s="173"/>
      <c r="G187" s="173"/>
      <c r="H187" s="14"/>
      <c r="L187" s="12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</row>
    <row r="188" spans="1:75" ht="56.25" x14ac:dyDescent="0.2">
      <c r="A188" s="159">
        <v>6054</v>
      </c>
      <c r="B188" s="16">
        <v>3882</v>
      </c>
      <c r="C188" s="18" t="s">
        <v>346</v>
      </c>
      <c r="D188" s="19" t="s">
        <v>347</v>
      </c>
      <c r="E188" s="20" t="s">
        <v>348</v>
      </c>
      <c r="F188" s="21" t="s">
        <v>349</v>
      </c>
      <c r="G188" s="21" t="s">
        <v>42</v>
      </c>
      <c r="H188" s="95"/>
      <c r="I188" s="73"/>
      <c r="J188" s="94">
        <v>28.02</v>
      </c>
      <c r="K188" s="11">
        <v>0</v>
      </c>
      <c r="L188" s="12">
        <f>J188*K188</f>
        <v>0</v>
      </c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</row>
    <row r="189" spans="1:75" ht="56.25" x14ac:dyDescent="0.2">
      <c r="A189" s="163"/>
      <c r="B189" s="7"/>
      <c r="C189" s="26" t="s">
        <v>350</v>
      </c>
      <c r="D189" s="26" t="s">
        <v>351</v>
      </c>
      <c r="E189" s="27" t="s">
        <v>23</v>
      </c>
      <c r="F189" s="21" t="s">
        <v>349</v>
      </c>
      <c r="G189" s="21" t="s">
        <v>42</v>
      </c>
      <c r="H189" s="95"/>
      <c r="I189" s="73">
        <v>146</v>
      </c>
      <c r="J189" s="68"/>
      <c r="K189" s="11"/>
      <c r="L189" s="12">
        <f t="shared" ref="L189:L227" si="8">J189*K189</f>
        <v>0</v>
      </c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</row>
    <row r="190" spans="1:75" ht="13.9" customHeight="1" x14ac:dyDescent="0.2">
      <c r="A190" s="15"/>
      <c r="B190" s="173" t="s">
        <v>123</v>
      </c>
      <c r="C190" s="173"/>
      <c r="D190" s="173"/>
      <c r="E190" s="173"/>
      <c r="F190" s="173"/>
      <c r="G190" s="173"/>
      <c r="H190" s="14"/>
      <c r="L190" s="12">
        <f t="shared" si="8"/>
        <v>0</v>
      </c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</row>
    <row r="191" spans="1:75" ht="22.5" x14ac:dyDescent="0.2">
      <c r="A191" s="159">
        <v>5987</v>
      </c>
      <c r="B191" s="16">
        <v>3827</v>
      </c>
      <c r="C191" s="18" t="s">
        <v>352</v>
      </c>
      <c r="D191" s="19" t="s">
        <v>353</v>
      </c>
      <c r="E191" s="20" t="s">
        <v>15</v>
      </c>
      <c r="F191" s="21" t="s">
        <v>349</v>
      </c>
      <c r="G191" s="21" t="s">
        <v>42</v>
      </c>
      <c r="H191" s="95"/>
      <c r="I191" s="73"/>
      <c r="J191" s="94">
        <v>16.82</v>
      </c>
      <c r="K191" s="96" t="s">
        <v>354</v>
      </c>
      <c r="L191" s="12">
        <f t="shared" si="8"/>
        <v>2455.7200000000003</v>
      </c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</row>
    <row r="192" spans="1:75" ht="22.5" x14ac:dyDescent="0.2">
      <c r="A192" s="160"/>
      <c r="B192" s="16"/>
      <c r="C192" s="97" t="s">
        <v>355</v>
      </c>
      <c r="D192" s="98" t="s">
        <v>356</v>
      </c>
      <c r="E192" s="27" t="s">
        <v>23</v>
      </c>
      <c r="F192" s="21" t="s">
        <v>349</v>
      </c>
      <c r="G192" s="21" t="s">
        <v>42</v>
      </c>
      <c r="H192" s="95"/>
      <c r="I192" s="73"/>
      <c r="J192" s="76"/>
      <c r="K192" s="96"/>
      <c r="L192" s="12">
        <f t="shared" si="8"/>
        <v>0</v>
      </c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</row>
    <row r="193" spans="1:75" ht="13.9" customHeight="1" x14ac:dyDescent="0.2">
      <c r="A193" s="15"/>
      <c r="B193" s="173" t="s">
        <v>289</v>
      </c>
      <c r="C193" s="173"/>
      <c r="D193" s="173"/>
      <c r="E193" s="173"/>
      <c r="F193" s="173"/>
      <c r="G193" s="173"/>
      <c r="H193" s="14"/>
      <c r="L193" s="12">
        <f t="shared" si="8"/>
        <v>0</v>
      </c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</row>
    <row r="194" spans="1:75" ht="45" x14ac:dyDescent="0.2">
      <c r="A194" s="159">
        <v>6133</v>
      </c>
      <c r="B194" s="16">
        <v>3949</v>
      </c>
      <c r="C194" s="18" t="s">
        <v>357</v>
      </c>
      <c r="D194" s="19" t="s">
        <v>358</v>
      </c>
      <c r="E194" s="20" t="s">
        <v>15</v>
      </c>
      <c r="F194" s="21" t="s">
        <v>349</v>
      </c>
      <c r="G194" s="21" t="s">
        <v>42</v>
      </c>
      <c r="H194" s="95"/>
      <c r="I194" s="73"/>
      <c r="J194" s="94">
        <v>11.21</v>
      </c>
      <c r="K194" s="96" t="s">
        <v>308</v>
      </c>
      <c r="L194" s="12">
        <f t="shared" si="8"/>
        <v>134.52000000000001</v>
      </c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</row>
    <row r="195" spans="1:75" ht="33.75" x14ac:dyDescent="0.2">
      <c r="A195" s="160"/>
      <c r="B195" s="16"/>
      <c r="C195" s="26" t="s">
        <v>359</v>
      </c>
      <c r="D195" s="26" t="s">
        <v>360</v>
      </c>
      <c r="E195" s="27" t="s">
        <v>23</v>
      </c>
      <c r="F195" s="21" t="s">
        <v>349</v>
      </c>
      <c r="G195" s="21" t="s">
        <v>42</v>
      </c>
      <c r="H195" s="95"/>
      <c r="I195" s="73"/>
      <c r="J195" s="76"/>
      <c r="K195" s="96"/>
      <c r="L195" s="12">
        <f t="shared" si="8"/>
        <v>0</v>
      </c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</row>
    <row r="196" spans="1:75" ht="13.9" customHeight="1" x14ac:dyDescent="0.2">
      <c r="A196" s="15"/>
      <c r="B196" s="173" t="s">
        <v>304</v>
      </c>
      <c r="C196" s="173"/>
      <c r="D196" s="173"/>
      <c r="E196" s="173"/>
      <c r="F196" s="173"/>
      <c r="G196" s="173"/>
      <c r="H196" s="14"/>
      <c r="L196" s="12">
        <f t="shared" si="8"/>
        <v>0</v>
      </c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</row>
    <row r="197" spans="1:75" ht="22.5" x14ac:dyDescent="0.2">
      <c r="A197" s="162">
        <v>6010</v>
      </c>
      <c r="B197" s="7">
        <v>3850</v>
      </c>
      <c r="C197" s="27" t="s">
        <v>361</v>
      </c>
      <c r="D197" s="27" t="s">
        <v>362</v>
      </c>
      <c r="E197" s="27" t="s">
        <v>15</v>
      </c>
      <c r="F197" s="8" t="s">
        <v>349</v>
      </c>
      <c r="G197" s="21" t="s">
        <v>42</v>
      </c>
      <c r="H197" s="95"/>
      <c r="I197" s="73"/>
      <c r="J197" s="92">
        <v>11.21</v>
      </c>
      <c r="K197" s="96" t="s">
        <v>363</v>
      </c>
      <c r="L197" s="12">
        <f t="shared" si="8"/>
        <v>123.31</v>
      </c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</row>
    <row r="198" spans="1:75" ht="22.5" x14ac:dyDescent="0.2">
      <c r="A198" s="160"/>
      <c r="B198" s="16"/>
      <c r="C198" s="99" t="s">
        <v>364</v>
      </c>
      <c r="D198" s="100" t="s">
        <v>365</v>
      </c>
      <c r="E198" s="27" t="s">
        <v>23</v>
      </c>
      <c r="F198" s="8" t="s">
        <v>349</v>
      </c>
      <c r="G198" s="21" t="s">
        <v>42</v>
      </c>
      <c r="H198" s="95"/>
      <c r="I198" s="73"/>
      <c r="J198" s="76"/>
      <c r="K198" s="96"/>
      <c r="L198" s="12">
        <f t="shared" si="8"/>
        <v>0</v>
      </c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</row>
    <row r="199" spans="1:75" ht="13.9" customHeight="1" x14ac:dyDescent="0.2">
      <c r="A199" s="15"/>
      <c r="B199" s="173" t="s">
        <v>297</v>
      </c>
      <c r="C199" s="173"/>
      <c r="D199" s="173"/>
      <c r="E199" s="173"/>
      <c r="F199" s="173"/>
      <c r="G199" s="173"/>
      <c r="H199" s="14"/>
      <c r="L199" s="12">
        <f t="shared" si="8"/>
        <v>0</v>
      </c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</row>
    <row r="200" spans="1:75" ht="22.5" x14ac:dyDescent="0.2">
      <c r="A200" s="162">
        <v>6158</v>
      </c>
      <c r="B200" s="7">
        <v>3972</v>
      </c>
      <c r="C200" s="27" t="s">
        <v>366</v>
      </c>
      <c r="D200" s="27" t="s">
        <v>367</v>
      </c>
      <c r="E200" s="27" t="s">
        <v>15</v>
      </c>
      <c r="F200" s="8" t="s">
        <v>349</v>
      </c>
      <c r="G200" s="21" t="s">
        <v>27</v>
      </c>
      <c r="H200" s="95"/>
      <c r="I200" s="73"/>
      <c r="J200" s="92">
        <v>11.21</v>
      </c>
      <c r="K200" s="96" t="s">
        <v>368</v>
      </c>
      <c r="L200" s="12">
        <f t="shared" si="8"/>
        <v>560.5</v>
      </c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</row>
    <row r="201" spans="1:75" ht="22.5" x14ac:dyDescent="0.2">
      <c r="A201" s="160"/>
      <c r="B201" s="16"/>
      <c r="C201" s="26" t="s">
        <v>369</v>
      </c>
      <c r="D201" s="26" t="s">
        <v>367</v>
      </c>
      <c r="E201" s="27" t="s">
        <v>23</v>
      </c>
      <c r="F201" s="8" t="s">
        <v>349</v>
      </c>
      <c r="G201" s="7" t="s">
        <v>27</v>
      </c>
      <c r="H201" s="95"/>
      <c r="I201" s="73"/>
      <c r="J201" s="76"/>
      <c r="K201" s="96"/>
      <c r="L201" s="12">
        <f t="shared" si="8"/>
        <v>0</v>
      </c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</row>
    <row r="202" spans="1:75" ht="13.9" customHeight="1" x14ac:dyDescent="0.2">
      <c r="A202" s="15"/>
      <c r="B202" s="173" t="s">
        <v>47</v>
      </c>
      <c r="C202" s="173"/>
      <c r="D202" s="173"/>
      <c r="E202" s="173"/>
      <c r="F202" s="173"/>
      <c r="G202" s="173"/>
      <c r="H202" s="14"/>
      <c r="L202" s="12">
        <f t="shared" si="8"/>
        <v>0</v>
      </c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</row>
    <row r="203" spans="1:75" ht="22.5" x14ac:dyDescent="0.2">
      <c r="A203" s="159">
        <v>6112</v>
      </c>
      <c r="B203" s="174">
        <v>3933</v>
      </c>
      <c r="C203" s="18" t="s">
        <v>370</v>
      </c>
      <c r="D203" s="19" t="s">
        <v>371</v>
      </c>
      <c r="E203" s="20" t="s">
        <v>74</v>
      </c>
      <c r="F203" s="21" t="s">
        <v>349</v>
      </c>
      <c r="G203" s="21" t="s">
        <v>17</v>
      </c>
      <c r="H203" s="101"/>
      <c r="I203" s="102"/>
      <c r="J203" s="94">
        <v>11.21</v>
      </c>
      <c r="K203" s="11">
        <v>48</v>
      </c>
      <c r="L203" s="12">
        <f t="shared" si="8"/>
        <v>538.08000000000004</v>
      </c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</row>
    <row r="204" spans="1:75" ht="22.5" x14ac:dyDescent="0.2">
      <c r="A204" s="159">
        <v>6113</v>
      </c>
      <c r="B204" s="174"/>
      <c r="C204" s="18" t="s">
        <v>372</v>
      </c>
      <c r="D204" s="19" t="s">
        <v>371</v>
      </c>
      <c r="E204" s="20" t="s">
        <v>74</v>
      </c>
      <c r="F204" s="21" t="s">
        <v>349</v>
      </c>
      <c r="G204" s="21" t="s">
        <v>17</v>
      </c>
      <c r="H204" s="101"/>
      <c r="I204" s="102"/>
      <c r="J204" s="94">
        <v>11.21</v>
      </c>
      <c r="K204" s="96" t="s">
        <v>373</v>
      </c>
      <c r="L204" s="12">
        <f t="shared" si="8"/>
        <v>908.0100000000001</v>
      </c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</row>
    <row r="205" spans="1:75" ht="22.9" customHeight="1" x14ac:dyDescent="0.2">
      <c r="A205" s="161"/>
      <c r="B205" s="16"/>
      <c r="C205" s="55" t="s">
        <v>374</v>
      </c>
      <c r="D205" s="99" t="s">
        <v>375</v>
      </c>
      <c r="E205" s="103" t="s">
        <v>376</v>
      </c>
      <c r="F205" s="104" t="s">
        <v>349</v>
      </c>
      <c r="G205" s="21" t="s">
        <v>17</v>
      </c>
      <c r="H205" s="101"/>
      <c r="I205" s="102"/>
      <c r="J205" s="68"/>
      <c r="K205" s="11"/>
      <c r="L205" s="12">
        <f t="shared" si="8"/>
        <v>0</v>
      </c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</row>
    <row r="206" spans="1:75" ht="13.9" customHeight="1" x14ac:dyDescent="0.2">
      <c r="A206" s="15"/>
      <c r="B206" s="173" t="s">
        <v>377</v>
      </c>
      <c r="C206" s="173"/>
      <c r="D206" s="173"/>
      <c r="E206" s="173"/>
      <c r="F206" s="173"/>
      <c r="G206" s="173"/>
      <c r="H206" s="14"/>
      <c r="L206" s="12">
        <f t="shared" si="8"/>
        <v>0</v>
      </c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</row>
    <row r="207" spans="1:75" ht="33.75" x14ac:dyDescent="0.2">
      <c r="A207" s="159">
        <v>6138</v>
      </c>
      <c r="B207" s="16">
        <v>3954</v>
      </c>
      <c r="C207" s="18" t="s">
        <v>378</v>
      </c>
      <c r="D207" s="19" t="s">
        <v>379</v>
      </c>
      <c r="E207" s="20" t="s">
        <v>74</v>
      </c>
      <c r="F207" s="21" t="s">
        <v>349</v>
      </c>
      <c r="G207" s="21" t="s">
        <v>17</v>
      </c>
      <c r="H207" s="101"/>
      <c r="I207" s="102"/>
      <c r="J207" s="94">
        <v>8.41</v>
      </c>
      <c r="K207" s="11">
        <v>40</v>
      </c>
      <c r="L207" s="12">
        <f t="shared" si="8"/>
        <v>336.4</v>
      </c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</row>
    <row r="208" spans="1:75" ht="33.75" x14ac:dyDescent="0.2">
      <c r="A208" s="159"/>
      <c r="B208" s="16"/>
      <c r="C208" s="26" t="s">
        <v>380</v>
      </c>
      <c r="D208" s="26" t="s">
        <v>381</v>
      </c>
      <c r="E208" s="27" t="s">
        <v>23</v>
      </c>
      <c r="F208" s="21" t="s">
        <v>349</v>
      </c>
      <c r="G208" s="21" t="s">
        <v>17</v>
      </c>
      <c r="H208" s="95"/>
      <c r="I208" s="73"/>
      <c r="J208" s="68"/>
      <c r="K208" s="11"/>
      <c r="L208" s="12">
        <f t="shared" si="8"/>
        <v>0</v>
      </c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  <c r="BV208" s="5"/>
      <c r="BW208" s="5"/>
    </row>
    <row r="209" spans="1:75" ht="13.9" customHeight="1" x14ac:dyDescent="0.2">
      <c r="A209" s="15"/>
      <c r="B209" s="173" t="s">
        <v>382</v>
      </c>
      <c r="C209" s="173"/>
      <c r="D209" s="173"/>
      <c r="E209" s="173"/>
      <c r="F209" s="173"/>
      <c r="G209" s="173"/>
      <c r="H209" s="14"/>
      <c r="L209" s="12">
        <f t="shared" si="8"/>
        <v>0</v>
      </c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/>
      <c r="BU209" s="5"/>
      <c r="BV209" s="5"/>
      <c r="BW209" s="5"/>
    </row>
    <row r="210" spans="1:75" ht="24" customHeight="1" x14ac:dyDescent="0.2">
      <c r="A210" s="159">
        <v>6018</v>
      </c>
      <c r="B210" s="16">
        <v>3858</v>
      </c>
      <c r="C210" s="18" t="s">
        <v>383</v>
      </c>
      <c r="D210" s="19" t="s">
        <v>384</v>
      </c>
      <c r="E210" s="20" t="s">
        <v>74</v>
      </c>
      <c r="F210" s="21" t="s">
        <v>349</v>
      </c>
      <c r="G210" s="21" t="s">
        <v>27</v>
      </c>
      <c r="H210" s="95"/>
      <c r="I210" s="73"/>
      <c r="J210" s="94">
        <v>8.41</v>
      </c>
      <c r="K210" s="11">
        <v>14</v>
      </c>
      <c r="L210" s="12">
        <f t="shared" si="8"/>
        <v>117.74000000000001</v>
      </c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</row>
    <row r="211" spans="1:75" ht="24" customHeight="1" x14ac:dyDescent="0.2">
      <c r="A211" s="159"/>
      <c r="B211" s="16"/>
      <c r="C211" s="26" t="s">
        <v>385</v>
      </c>
      <c r="D211" s="26" t="s">
        <v>384</v>
      </c>
      <c r="E211" s="27" t="s">
        <v>23</v>
      </c>
      <c r="F211" s="21" t="s">
        <v>349</v>
      </c>
      <c r="G211" s="21" t="s">
        <v>27</v>
      </c>
      <c r="H211" s="105"/>
      <c r="I211" s="6"/>
      <c r="J211" s="68"/>
      <c r="K211" s="11"/>
      <c r="L211" s="12">
        <f t="shared" si="8"/>
        <v>0</v>
      </c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  <c r="BV211" s="5"/>
      <c r="BW211" s="5"/>
    </row>
    <row r="212" spans="1:75" ht="13.9" customHeight="1" x14ac:dyDescent="0.2">
      <c r="A212" s="15"/>
      <c r="B212" s="173" t="s">
        <v>386</v>
      </c>
      <c r="C212" s="173"/>
      <c r="D212" s="173"/>
      <c r="E212" s="173"/>
      <c r="F212" s="173"/>
      <c r="G212" s="173"/>
      <c r="H212" s="14"/>
      <c r="L212" s="12">
        <f t="shared" si="8"/>
        <v>0</v>
      </c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/>
      <c r="BU212" s="5"/>
      <c r="BV212" s="5"/>
      <c r="BW212" s="5"/>
    </row>
    <row r="213" spans="1:75" ht="33.75" x14ac:dyDescent="0.2">
      <c r="A213" s="162">
        <v>6467</v>
      </c>
      <c r="B213" s="7">
        <v>4269</v>
      </c>
      <c r="C213" s="27" t="s">
        <v>387</v>
      </c>
      <c r="D213" s="27" t="s">
        <v>388</v>
      </c>
      <c r="E213" s="20" t="s">
        <v>74</v>
      </c>
      <c r="F213" s="8" t="s">
        <v>349</v>
      </c>
      <c r="G213" s="21" t="s">
        <v>42</v>
      </c>
      <c r="H213" s="95"/>
      <c r="I213" s="73"/>
      <c r="J213" s="92">
        <v>11.21</v>
      </c>
      <c r="K213" s="11">
        <v>32</v>
      </c>
      <c r="L213" s="12">
        <f t="shared" si="8"/>
        <v>358.72</v>
      </c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  <c r="BR213" s="5"/>
      <c r="BS213" s="5"/>
      <c r="BT213" s="5"/>
      <c r="BU213" s="5"/>
      <c r="BV213" s="5"/>
      <c r="BW213" s="5"/>
    </row>
    <row r="214" spans="1:75" ht="22.5" x14ac:dyDescent="0.2">
      <c r="A214" s="159"/>
      <c r="B214" s="16"/>
      <c r="C214" s="26" t="s">
        <v>389</v>
      </c>
      <c r="D214" s="26" t="s">
        <v>390</v>
      </c>
      <c r="E214" s="27" t="s">
        <v>23</v>
      </c>
      <c r="F214" s="21" t="s">
        <v>349</v>
      </c>
      <c r="G214" s="21" t="s">
        <v>42</v>
      </c>
      <c r="H214" s="95"/>
      <c r="I214" s="73"/>
      <c r="J214" s="68"/>
      <c r="K214" s="11"/>
      <c r="L214" s="12">
        <f t="shared" si="8"/>
        <v>0</v>
      </c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  <c r="BR214" s="5"/>
      <c r="BS214" s="5"/>
      <c r="BT214" s="5"/>
      <c r="BU214" s="5"/>
      <c r="BV214" s="5"/>
      <c r="BW214" s="5"/>
    </row>
    <row r="215" spans="1:75" ht="13.9" customHeight="1" x14ac:dyDescent="0.2">
      <c r="A215" s="164"/>
      <c r="B215" s="173" t="s">
        <v>83</v>
      </c>
      <c r="C215" s="173"/>
      <c r="D215" s="173"/>
      <c r="E215" s="173"/>
      <c r="F215" s="173"/>
      <c r="G215" s="173"/>
      <c r="H215" s="14"/>
      <c r="L215" s="12">
        <f t="shared" si="8"/>
        <v>0</v>
      </c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  <c r="BR215" s="5"/>
      <c r="BS215" s="5"/>
      <c r="BT215" s="5"/>
      <c r="BU215" s="5"/>
      <c r="BV215" s="5"/>
      <c r="BW215" s="5"/>
    </row>
    <row r="216" spans="1:75" ht="45" x14ac:dyDescent="0.2">
      <c r="A216" s="159">
        <v>6026</v>
      </c>
      <c r="B216" s="16">
        <v>3866</v>
      </c>
      <c r="C216" s="18" t="s">
        <v>391</v>
      </c>
      <c r="D216" s="19" t="s">
        <v>392</v>
      </c>
      <c r="E216" s="20" t="s">
        <v>74</v>
      </c>
      <c r="F216" s="21" t="s">
        <v>349</v>
      </c>
      <c r="G216" s="21" t="s">
        <v>42</v>
      </c>
      <c r="H216" s="95"/>
      <c r="I216" s="73"/>
      <c r="J216" s="94">
        <v>5.61</v>
      </c>
      <c r="K216" s="11">
        <v>70</v>
      </c>
      <c r="L216" s="12">
        <f t="shared" si="8"/>
        <v>392.70000000000005</v>
      </c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  <c r="BR216" s="5"/>
      <c r="BS216" s="5"/>
      <c r="BT216" s="5"/>
      <c r="BU216" s="5"/>
      <c r="BV216" s="5"/>
      <c r="BW216" s="5"/>
    </row>
    <row r="217" spans="1:75" ht="13.9" customHeight="1" x14ac:dyDescent="0.2">
      <c r="A217" s="15"/>
      <c r="B217" s="173" t="s">
        <v>393</v>
      </c>
      <c r="C217" s="173"/>
      <c r="D217" s="173"/>
      <c r="E217" s="173"/>
      <c r="F217" s="173"/>
      <c r="G217" s="173"/>
      <c r="H217" s="14"/>
      <c r="L217" s="12">
        <f t="shared" si="8"/>
        <v>0</v>
      </c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  <c r="BR217" s="5"/>
      <c r="BS217" s="5"/>
      <c r="BT217" s="5"/>
      <c r="BU217" s="5"/>
      <c r="BV217" s="5"/>
      <c r="BW217" s="5"/>
    </row>
    <row r="218" spans="1:75" ht="25.15" customHeight="1" x14ac:dyDescent="0.2">
      <c r="A218" s="159">
        <v>6096</v>
      </c>
      <c r="B218" s="16">
        <v>3921</v>
      </c>
      <c r="C218" s="18" t="s">
        <v>394</v>
      </c>
      <c r="D218" s="19" t="s">
        <v>395</v>
      </c>
      <c r="E218" s="20" t="s">
        <v>74</v>
      </c>
      <c r="F218" s="21" t="s">
        <v>349</v>
      </c>
      <c r="G218" s="21" t="s">
        <v>27</v>
      </c>
      <c r="H218" s="105"/>
      <c r="I218" s="6"/>
      <c r="J218" s="94">
        <v>5.61</v>
      </c>
      <c r="K218" s="11">
        <v>37</v>
      </c>
      <c r="L218" s="12">
        <f t="shared" si="8"/>
        <v>207.57000000000002</v>
      </c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  <c r="BR218" s="5"/>
      <c r="BS218" s="5"/>
      <c r="BT218" s="5"/>
      <c r="BU218" s="5"/>
      <c r="BV218" s="5"/>
      <c r="BW218" s="5"/>
    </row>
    <row r="219" spans="1:75" ht="13.9" customHeight="1" x14ac:dyDescent="0.2">
      <c r="A219" s="15"/>
      <c r="B219" s="173" t="s">
        <v>396</v>
      </c>
      <c r="C219" s="173"/>
      <c r="D219" s="173"/>
      <c r="E219" s="173"/>
      <c r="F219" s="173"/>
      <c r="G219" s="173"/>
      <c r="H219" s="14"/>
      <c r="L219" s="12">
        <f t="shared" si="8"/>
        <v>0</v>
      </c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  <c r="BR219" s="5"/>
      <c r="BS219" s="5"/>
      <c r="BT219" s="5"/>
      <c r="BU219" s="5"/>
      <c r="BV219" s="5"/>
      <c r="BW219" s="5"/>
    </row>
    <row r="220" spans="1:75" ht="56.25" x14ac:dyDescent="0.2">
      <c r="A220" s="17">
        <v>6161</v>
      </c>
      <c r="B220" s="16">
        <v>3975</v>
      </c>
      <c r="C220" s="18" t="s">
        <v>397</v>
      </c>
      <c r="D220" s="19" t="s">
        <v>398</v>
      </c>
      <c r="E220" s="21" t="s">
        <v>74</v>
      </c>
      <c r="F220" s="21" t="s">
        <v>349</v>
      </c>
      <c r="G220" s="21" t="s">
        <v>27</v>
      </c>
      <c r="H220" s="95"/>
      <c r="I220" s="73"/>
      <c r="J220" s="94">
        <v>5.61</v>
      </c>
      <c r="K220" s="11">
        <v>1</v>
      </c>
      <c r="L220" s="12">
        <f t="shared" si="8"/>
        <v>5.61</v>
      </c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  <c r="BR220" s="5"/>
      <c r="BS220" s="5"/>
      <c r="BT220" s="5"/>
      <c r="BU220" s="5"/>
      <c r="BV220" s="5"/>
      <c r="BW220" s="5"/>
    </row>
    <row r="221" spans="1:75" ht="23.45" customHeight="1" x14ac:dyDescent="0.2">
      <c r="A221" s="161"/>
      <c r="B221" s="16"/>
      <c r="C221" s="26" t="s">
        <v>399</v>
      </c>
      <c r="D221" s="26" t="s">
        <v>400</v>
      </c>
      <c r="E221" s="106" t="s">
        <v>88</v>
      </c>
      <c r="F221" s="21" t="s">
        <v>349</v>
      </c>
      <c r="G221" s="21" t="s">
        <v>27</v>
      </c>
      <c r="H221" s="105"/>
      <c r="I221" s="6"/>
      <c r="J221" s="68"/>
      <c r="K221" s="11"/>
      <c r="L221" s="12">
        <f t="shared" si="8"/>
        <v>0</v>
      </c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  <c r="BR221" s="5"/>
      <c r="BS221" s="5"/>
      <c r="BT221" s="5"/>
      <c r="BU221" s="5"/>
      <c r="BV221" s="5"/>
      <c r="BW221" s="5"/>
    </row>
    <row r="222" spans="1:75" ht="13.9" customHeight="1" x14ac:dyDescent="0.2">
      <c r="A222" s="15"/>
      <c r="B222" s="173" t="s">
        <v>91</v>
      </c>
      <c r="C222" s="173"/>
      <c r="D222" s="173"/>
      <c r="E222" s="173"/>
      <c r="F222" s="173"/>
      <c r="G222" s="173"/>
      <c r="H222" s="14"/>
      <c r="L222" s="12">
        <f t="shared" si="8"/>
        <v>0</v>
      </c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  <c r="BR222" s="5"/>
      <c r="BS222" s="5"/>
      <c r="BT222" s="5"/>
      <c r="BU222" s="5"/>
      <c r="BV222" s="5"/>
      <c r="BW222" s="5"/>
    </row>
    <row r="223" spans="1:75" ht="45" x14ac:dyDescent="0.2">
      <c r="A223" s="17">
        <v>6064</v>
      </c>
      <c r="B223" s="16">
        <v>3889</v>
      </c>
      <c r="C223" s="18" t="s">
        <v>401</v>
      </c>
      <c r="D223" s="19" t="s">
        <v>402</v>
      </c>
      <c r="E223" s="20" t="s">
        <v>74</v>
      </c>
      <c r="F223" s="21" t="s">
        <v>349</v>
      </c>
      <c r="G223" s="21" t="s">
        <v>94</v>
      </c>
      <c r="H223" s="95"/>
      <c r="I223" s="73"/>
      <c r="J223" s="94">
        <v>11.21</v>
      </c>
      <c r="K223" s="11">
        <v>3</v>
      </c>
      <c r="L223" s="12">
        <f t="shared" si="8"/>
        <v>33.630000000000003</v>
      </c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  <c r="BR223" s="5"/>
      <c r="BS223" s="5"/>
      <c r="BT223" s="5"/>
      <c r="BU223" s="5"/>
      <c r="BV223" s="5"/>
      <c r="BW223" s="5"/>
    </row>
    <row r="224" spans="1:75" ht="45" x14ac:dyDescent="0.2">
      <c r="A224" s="161"/>
      <c r="B224" s="16"/>
      <c r="C224" s="26" t="s">
        <v>403</v>
      </c>
      <c r="D224" s="26" t="s">
        <v>402</v>
      </c>
      <c r="E224" s="27" t="s">
        <v>23</v>
      </c>
      <c r="F224" s="21" t="s">
        <v>349</v>
      </c>
      <c r="G224" s="21" t="s">
        <v>94</v>
      </c>
      <c r="H224" s="105"/>
      <c r="I224" s="6"/>
      <c r="J224" s="68"/>
      <c r="K224" s="11"/>
      <c r="L224" s="12">
        <f t="shared" si="8"/>
        <v>0</v>
      </c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  <c r="BR224" s="5"/>
      <c r="BS224" s="5"/>
      <c r="BT224" s="5"/>
      <c r="BU224" s="5"/>
      <c r="BV224" s="5"/>
      <c r="BW224" s="5"/>
    </row>
    <row r="225" spans="1:75" ht="13.9" customHeight="1" x14ac:dyDescent="0.2">
      <c r="A225" s="15"/>
      <c r="B225" s="173" t="s">
        <v>176</v>
      </c>
      <c r="C225" s="173"/>
      <c r="D225" s="173"/>
      <c r="E225" s="173"/>
      <c r="F225" s="173"/>
      <c r="G225" s="173"/>
      <c r="H225" s="14"/>
      <c r="L225" s="12">
        <f t="shared" si="8"/>
        <v>0</v>
      </c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  <c r="BR225" s="5"/>
      <c r="BS225" s="5"/>
      <c r="BT225" s="5"/>
      <c r="BU225" s="5"/>
      <c r="BV225" s="5"/>
      <c r="BW225" s="5"/>
    </row>
    <row r="226" spans="1:75" ht="22.9" customHeight="1" x14ac:dyDescent="0.2">
      <c r="A226" s="159">
        <v>6163</v>
      </c>
      <c r="B226" s="16">
        <v>3977</v>
      </c>
      <c r="C226" s="18" t="s">
        <v>404</v>
      </c>
      <c r="D226" s="19" t="s">
        <v>405</v>
      </c>
      <c r="E226" s="20" t="s">
        <v>74</v>
      </c>
      <c r="F226" s="21" t="s">
        <v>349</v>
      </c>
      <c r="G226" s="21" t="s">
        <v>256</v>
      </c>
      <c r="H226" s="105"/>
      <c r="I226" s="6"/>
      <c r="J226" s="94">
        <v>11.21</v>
      </c>
      <c r="K226" s="11">
        <v>2</v>
      </c>
      <c r="L226" s="12">
        <f t="shared" si="8"/>
        <v>22.42</v>
      </c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  <c r="BR226" s="5"/>
      <c r="BS226" s="5"/>
      <c r="BT226" s="5"/>
      <c r="BU226" s="5"/>
      <c r="BV226" s="5"/>
      <c r="BW226" s="5"/>
    </row>
    <row r="227" spans="1:75" ht="24" customHeight="1" x14ac:dyDescent="0.2">
      <c r="A227" s="159"/>
      <c r="B227" s="16"/>
      <c r="C227" s="26" t="s">
        <v>406</v>
      </c>
      <c r="D227" s="99" t="s">
        <v>405</v>
      </c>
      <c r="E227" s="27" t="s">
        <v>23</v>
      </c>
      <c r="F227" s="21" t="s">
        <v>349</v>
      </c>
      <c r="G227" s="21" t="s">
        <v>256</v>
      </c>
      <c r="H227" s="105"/>
      <c r="I227" s="6"/>
      <c r="J227" s="68"/>
      <c r="K227" s="11"/>
      <c r="L227" s="12">
        <f t="shared" si="8"/>
        <v>0</v>
      </c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  <c r="BR227" s="5"/>
      <c r="BS227" s="5"/>
      <c r="BT227" s="5"/>
      <c r="BU227" s="5"/>
      <c r="BV227" s="5"/>
      <c r="BW227" s="5"/>
    </row>
    <row r="228" spans="1:75" ht="15.6" customHeight="1" x14ac:dyDescent="0.2">
      <c r="A228" s="13"/>
      <c r="B228" s="171" t="s">
        <v>627</v>
      </c>
      <c r="C228" s="177"/>
      <c r="D228" s="177"/>
      <c r="E228" s="177"/>
      <c r="F228" s="177"/>
      <c r="G228" s="178"/>
      <c r="H228" s="14"/>
      <c r="I228" s="6"/>
      <c r="J228" s="68"/>
      <c r="K228" s="4"/>
      <c r="L228" s="12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  <c r="BR228" s="5"/>
      <c r="BS228" s="5"/>
      <c r="BT228" s="5"/>
      <c r="BU228" s="5"/>
      <c r="BV228" s="5"/>
      <c r="BW228" s="5"/>
    </row>
    <row r="229" spans="1:75" ht="13.9" customHeight="1" x14ac:dyDescent="0.2">
      <c r="A229" s="15"/>
      <c r="B229" s="173" t="s">
        <v>12</v>
      </c>
      <c r="C229" s="173"/>
      <c r="D229" s="173"/>
      <c r="E229" s="173"/>
      <c r="F229" s="173"/>
      <c r="G229" s="173"/>
      <c r="H229" s="14"/>
      <c r="L229" s="12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  <c r="BR229" s="5"/>
      <c r="BS229" s="5"/>
      <c r="BT229" s="5"/>
      <c r="BU229" s="5"/>
      <c r="BV229" s="5"/>
      <c r="BW229" s="5"/>
    </row>
    <row r="230" spans="1:75" ht="21.6" customHeight="1" x14ac:dyDescent="0.2">
      <c r="A230" s="159">
        <v>6924</v>
      </c>
      <c r="B230" s="175">
        <v>4673</v>
      </c>
      <c r="C230" s="18" t="s">
        <v>407</v>
      </c>
      <c r="D230" s="27" t="s">
        <v>408</v>
      </c>
      <c r="E230" s="20" t="s">
        <v>409</v>
      </c>
      <c r="F230" s="21" t="s">
        <v>410</v>
      </c>
      <c r="G230" s="21" t="s">
        <v>42</v>
      </c>
      <c r="H230" s="95"/>
      <c r="I230" s="73"/>
      <c r="J230" s="186">
        <v>27.71</v>
      </c>
      <c r="K230" s="107">
        <v>51</v>
      </c>
      <c r="L230" s="12">
        <f>J230*K230</f>
        <v>1413.21</v>
      </c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  <c r="BR230" s="5"/>
      <c r="BS230" s="5"/>
      <c r="BT230" s="5"/>
      <c r="BU230" s="5"/>
      <c r="BV230" s="5"/>
      <c r="BW230" s="5"/>
    </row>
    <row r="231" spans="1:75" ht="22.5" x14ac:dyDescent="0.2">
      <c r="A231" s="159">
        <v>6925</v>
      </c>
      <c r="B231" s="175"/>
      <c r="C231" s="18" t="s">
        <v>411</v>
      </c>
      <c r="D231" s="27" t="s">
        <v>408</v>
      </c>
      <c r="E231" s="20" t="s">
        <v>74</v>
      </c>
      <c r="F231" s="21" t="s">
        <v>410</v>
      </c>
      <c r="G231" s="21" t="s">
        <v>42</v>
      </c>
      <c r="H231" s="95"/>
      <c r="I231" s="73"/>
      <c r="J231" s="187"/>
      <c r="K231" s="108" t="s">
        <v>412</v>
      </c>
      <c r="L231" s="12">
        <f>J230*0</f>
        <v>0</v>
      </c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  <c r="BR231" s="5"/>
      <c r="BS231" s="5"/>
      <c r="BT231" s="5"/>
      <c r="BU231" s="5"/>
      <c r="BV231" s="5"/>
      <c r="BW231" s="5"/>
    </row>
    <row r="232" spans="1:75" ht="17.45" customHeight="1" x14ac:dyDescent="0.2">
      <c r="A232" s="159"/>
      <c r="B232" s="16"/>
      <c r="C232" s="26" t="s">
        <v>413</v>
      </c>
      <c r="D232" s="19" t="s">
        <v>414</v>
      </c>
      <c r="E232" s="44" t="s">
        <v>23</v>
      </c>
      <c r="F232" s="21" t="s">
        <v>410</v>
      </c>
      <c r="G232" s="21" t="s">
        <v>42</v>
      </c>
      <c r="H232" s="95"/>
      <c r="I232" s="73" t="s">
        <v>415</v>
      </c>
      <c r="J232" s="76"/>
      <c r="K232" s="108"/>
      <c r="L232" s="12">
        <f t="shared" ref="L232:L236" si="9">J231*K232</f>
        <v>0</v>
      </c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  <c r="BR232" s="5"/>
      <c r="BS232" s="5"/>
      <c r="BT232" s="5"/>
      <c r="BU232" s="5"/>
      <c r="BV232" s="5"/>
      <c r="BW232" s="5"/>
    </row>
    <row r="233" spans="1:75" ht="13.9" customHeight="1" x14ac:dyDescent="0.2">
      <c r="A233" s="15"/>
      <c r="B233" s="173" t="s">
        <v>191</v>
      </c>
      <c r="C233" s="173"/>
      <c r="D233" s="173"/>
      <c r="E233" s="173"/>
      <c r="F233" s="173"/>
      <c r="G233" s="173"/>
      <c r="H233" s="14"/>
      <c r="L233" s="12">
        <f t="shared" si="9"/>
        <v>0</v>
      </c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  <c r="BR233" s="5"/>
      <c r="BS233" s="5"/>
      <c r="BT233" s="5"/>
      <c r="BU233" s="5"/>
      <c r="BV233" s="5"/>
      <c r="BW233" s="5"/>
    </row>
    <row r="234" spans="1:75" ht="33.75" x14ac:dyDescent="0.2">
      <c r="A234" s="162">
        <v>6855</v>
      </c>
      <c r="B234" s="174">
        <v>4611</v>
      </c>
      <c r="C234" s="27" t="s">
        <v>416</v>
      </c>
      <c r="D234" s="19" t="s">
        <v>417</v>
      </c>
      <c r="E234" s="27" t="s">
        <v>74</v>
      </c>
      <c r="F234" s="8" t="s">
        <v>410</v>
      </c>
      <c r="G234" s="7" t="s">
        <v>42</v>
      </c>
      <c r="H234" s="109"/>
      <c r="I234" s="110"/>
      <c r="J234" s="186">
        <v>24.15</v>
      </c>
      <c r="K234" s="108">
        <v>1</v>
      </c>
      <c r="L234" s="12">
        <f t="shared" si="9"/>
        <v>0</v>
      </c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  <c r="BR234" s="5"/>
      <c r="BS234" s="5"/>
      <c r="BT234" s="5"/>
      <c r="BU234" s="5"/>
      <c r="BV234" s="5"/>
      <c r="BW234" s="5"/>
    </row>
    <row r="235" spans="1:75" ht="32.450000000000003" customHeight="1" x14ac:dyDescent="0.2">
      <c r="A235" s="162">
        <v>6856</v>
      </c>
      <c r="B235" s="174"/>
      <c r="C235" s="27" t="s">
        <v>418</v>
      </c>
      <c r="D235" s="19" t="s">
        <v>414</v>
      </c>
      <c r="E235" s="27" t="s">
        <v>74</v>
      </c>
      <c r="F235" s="8" t="s">
        <v>410</v>
      </c>
      <c r="G235" s="7" t="s">
        <v>42</v>
      </c>
      <c r="H235" s="109"/>
      <c r="I235" s="110"/>
      <c r="J235" s="187"/>
      <c r="K235" s="108">
        <v>1</v>
      </c>
      <c r="L235" s="12">
        <f t="shared" si="9"/>
        <v>24.15</v>
      </c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  <c r="BR235" s="5"/>
      <c r="BS235" s="5"/>
      <c r="BT235" s="5"/>
      <c r="BU235" s="5"/>
      <c r="BV235" s="5"/>
      <c r="BW235" s="5"/>
    </row>
    <row r="236" spans="1:75" ht="13.9" customHeight="1" x14ac:dyDescent="0.2">
      <c r="A236" s="15"/>
      <c r="B236" s="173" t="s">
        <v>123</v>
      </c>
      <c r="C236" s="173"/>
      <c r="D236" s="173"/>
      <c r="E236" s="173"/>
      <c r="F236" s="173"/>
      <c r="G236" s="173"/>
      <c r="H236" s="14"/>
      <c r="L236" s="12">
        <f t="shared" si="9"/>
        <v>0</v>
      </c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  <c r="BR236" s="5"/>
      <c r="BS236" s="5"/>
      <c r="BT236" s="5"/>
      <c r="BU236" s="5"/>
      <c r="BV236" s="5"/>
      <c r="BW236" s="5"/>
    </row>
    <row r="237" spans="1:75" ht="22.9" customHeight="1" x14ac:dyDescent="0.2">
      <c r="A237" s="159">
        <v>6851</v>
      </c>
      <c r="B237" s="16">
        <v>4608</v>
      </c>
      <c r="C237" s="18" t="s">
        <v>419</v>
      </c>
      <c r="D237" s="19" t="s">
        <v>353</v>
      </c>
      <c r="E237" s="20" t="s">
        <v>74</v>
      </c>
      <c r="F237" s="21" t="s">
        <v>410</v>
      </c>
      <c r="G237" s="21" t="s">
        <v>42</v>
      </c>
      <c r="H237" s="95"/>
      <c r="I237" s="73"/>
      <c r="J237" s="94">
        <v>16.63</v>
      </c>
      <c r="K237" s="108">
        <v>164</v>
      </c>
      <c r="L237" s="12">
        <f>J237*K237</f>
        <v>2727.3199999999997</v>
      </c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  <c r="BR237" s="5"/>
      <c r="BS237" s="5"/>
      <c r="BT237" s="5"/>
      <c r="BU237" s="5"/>
      <c r="BV237" s="5"/>
      <c r="BW237" s="5"/>
    </row>
    <row r="238" spans="1:75" ht="24.6" customHeight="1" x14ac:dyDescent="0.2">
      <c r="A238" s="160"/>
      <c r="B238" s="16"/>
      <c r="C238" s="26" t="s">
        <v>420</v>
      </c>
      <c r="D238" s="19" t="s">
        <v>353</v>
      </c>
      <c r="E238" s="27" t="s">
        <v>23</v>
      </c>
      <c r="F238" s="21" t="s">
        <v>410</v>
      </c>
      <c r="G238" s="21" t="s">
        <v>42</v>
      </c>
      <c r="H238" s="95"/>
      <c r="I238" s="73"/>
      <c r="J238" s="76"/>
      <c r="K238" s="108"/>
      <c r="L238" s="12">
        <f t="shared" ref="L238:L262" si="10">J238*K238</f>
        <v>0</v>
      </c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  <c r="BR238" s="5"/>
      <c r="BS238" s="5"/>
      <c r="BT238" s="5"/>
      <c r="BU238" s="5"/>
      <c r="BV238" s="5"/>
      <c r="BW238" s="5"/>
    </row>
    <row r="239" spans="1:75" ht="13.9" customHeight="1" x14ac:dyDescent="0.2">
      <c r="A239" s="15"/>
      <c r="B239" s="173" t="s">
        <v>209</v>
      </c>
      <c r="C239" s="173"/>
      <c r="D239" s="173"/>
      <c r="E239" s="173"/>
      <c r="F239" s="173"/>
      <c r="G239" s="173"/>
      <c r="H239" s="14"/>
      <c r="L239" s="12">
        <f t="shared" si="10"/>
        <v>0</v>
      </c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  <c r="BR239" s="5"/>
      <c r="BS239" s="5"/>
      <c r="BT239" s="5"/>
      <c r="BU239" s="5"/>
      <c r="BV239" s="5"/>
      <c r="BW239" s="5"/>
    </row>
    <row r="240" spans="1:75" ht="31.9" customHeight="1" x14ac:dyDescent="0.2">
      <c r="A240" s="159"/>
      <c r="B240" s="16"/>
      <c r="C240" s="26" t="s">
        <v>421</v>
      </c>
      <c r="D240" s="62" t="s">
        <v>422</v>
      </c>
      <c r="E240" s="44" t="s">
        <v>212</v>
      </c>
      <c r="F240" s="21" t="s">
        <v>410</v>
      </c>
      <c r="G240" s="21" t="s">
        <v>42</v>
      </c>
      <c r="H240" s="95"/>
      <c r="I240" s="73"/>
      <c r="J240" s="76"/>
      <c r="K240" s="108"/>
      <c r="L240" s="12">
        <f t="shared" si="10"/>
        <v>0</v>
      </c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  <c r="BR240" s="5"/>
      <c r="BS240" s="5"/>
      <c r="BT240" s="5"/>
      <c r="BU240" s="5"/>
      <c r="BV240" s="5"/>
      <c r="BW240" s="5"/>
    </row>
    <row r="241" spans="1:75" ht="15.6" customHeight="1" x14ac:dyDescent="0.2">
      <c r="A241" s="15"/>
      <c r="B241" s="173" t="s">
        <v>289</v>
      </c>
      <c r="C241" s="173"/>
      <c r="D241" s="173"/>
      <c r="E241" s="173"/>
      <c r="F241" s="173"/>
      <c r="G241" s="173"/>
      <c r="H241" s="14"/>
      <c r="L241" s="12">
        <f t="shared" si="10"/>
        <v>0</v>
      </c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  <c r="BR241" s="5"/>
      <c r="BS241" s="5"/>
      <c r="BT241" s="5"/>
      <c r="BU241" s="5"/>
      <c r="BV241" s="5"/>
      <c r="BW241" s="5"/>
    </row>
    <row r="242" spans="1:75" ht="45" x14ac:dyDescent="0.2">
      <c r="A242" s="159">
        <v>6893</v>
      </c>
      <c r="B242" s="16">
        <v>4645</v>
      </c>
      <c r="C242" s="18" t="s">
        <v>423</v>
      </c>
      <c r="D242" s="19" t="s">
        <v>358</v>
      </c>
      <c r="E242" s="20" t="s">
        <v>74</v>
      </c>
      <c r="F242" s="21" t="s">
        <v>410</v>
      </c>
      <c r="G242" s="21" t="s">
        <v>42</v>
      </c>
      <c r="H242" s="95"/>
      <c r="I242" s="73"/>
      <c r="J242" s="94">
        <v>11.08</v>
      </c>
      <c r="K242" s="108">
        <v>42</v>
      </c>
      <c r="L242" s="12">
        <f t="shared" si="10"/>
        <v>465.36</v>
      </c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  <c r="BR242" s="5"/>
      <c r="BS242" s="5"/>
      <c r="BT242" s="5"/>
      <c r="BU242" s="5"/>
      <c r="BV242" s="5"/>
      <c r="BW242" s="5"/>
    </row>
    <row r="243" spans="1:75" ht="33" customHeight="1" x14ac:dyDescent="0.2">
      <c r="A243" s="160"/>
      <c r="B243" s="16"/>
      <c r="C243" s="26" t="s">
        <v>424</v>
      </c>
      <c r="D243" s="26" t="s">
        <v>360</v>
      </c>
      <c r="E243" s="27" t="s">
        <v>23</v>
      </c>
      <c r="F243" s="21" t="s">
        <v>410</v>
      </c>
      <c r="G243" s="21" t="s">
        <v>42</v>
      </c>
      <c r="H243" s="95"/>
      <c r="I243" s="73"/>
      <c r="J243" s="68"/>
      <c r="K243" s="107"/>
      <c r="L243" s="12">
        <f>J243*K243</f>
        <v>0</v>
      </c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  <c r="BR243" s="5"/>
      <c r="BS243" s="5"/>
      <c r="BT243" s="5"/>
      <c r="BU243" s="5"/>
      <c r="BV243" s="5"/>
      <c r="BW243" s="5"/>
    </row>
    <row r="244" spans="1:75" ht="13.9" customHeight="1" x14ac:dyDescent="0.2">
      <c r="A244" s="15"/>
      <c r="B244" s="173" t="s">
        <v>304</v>
      </c>
      <c r="C244" s="173"/>
      <c r="D244" s="173"/>
      <c r="E244" s="173"/>
      <c r="F244" s="173"/>
      <c r="G244" s="173"/>
      <c r="H244" s="14"/>
      <c r="L244" s="12">
        <f t="shared" si="10"/>
        <v>0</v>
      </c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  <c r="BR244" s="5"/>
      <c r="BS244" s="5"/>
      <c r="BT244" s="5"/>
      <c r="BU244" s="5"/>
      <c r="BV244" s="5"/>
      <c r="BW244" s="5"/>
    </row>
    <row r="245" spans="1:75" ht="22.5" x14ac:dyDescent="0.2">
      <c r="A245" s="162">
        <v>6895</v>
      </c>
      <c r="B245" s="7">
        <v>4647</v>
      </c>
      <c r="C245" s="27" t="s">
        <v>425</v>
      </c>
      <c r="D245" s="27" t="s">
        <v>362</v>
      </c>
      <c r="E245" s="27" t="s">
        <v>74</v>
      </c>
      <c r="F245" s="8" t="s">
        <v>410</v>
      </c>
      <c r="G245" s="7" t="s">
        <v>42</v>
      </c>
      <c r="H245" s="95"/>
      <c r="I245" s="73"/>
      <c r="J245" s="92">
        <v>11.08</v>
      </c>
      <c r="K245" s="108">
        <v>5</v>
      </c>
      <c r="L245" s="12">
        <f t="shared" si="10"/>
        <v>55.4</v>
      </c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  <c r="BR245" s="5"/>
      <c r="BS245" s="5"/>
      <c r="BT245" s="5"/>
      <c r="BU245" s="5"/>
      <c r="BV245" s="5"/>
      <c r="BW245" s="5"/>
    </row>
    <row r="246" spans="1:75" ht="22.15" customHeight="1" x14ac:dyDescent="0.2">
      <c r="A246" s="160"/>
      <c r="B246" s="16"/>
      <c r="C246" s="99" t="s">
        <v>426</v>
      </c>
      <c r="D246" s="26" t="s">
        <v>427</v>
      </c>
      <c r="E246" s="27" t="s">
        <v>23</v>
      </c>
      <c r="F246" s="8" t="s">
        <v>410</v>
      </c>
      <c r="G246" s="21" t="s">
        <v>42</v>
      </c>
      <c r="H246" s="95"/>
      <c r="I246" s="73"/>
      <c r="J246" s="68"/>
      <c r="K246" s="107"/>
      <c r="L246" s="12">
        <f t="shared" si="10"/>
        <v>0</v>
      </c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  <c r="BR246" s="5"/>
      <c r="BS246" s="5"/>
      <c r="BT246" s="5"/>
      <c r="BU246" s="5"/>
      <c r="BV246" s="5"/>
      <c r="BW246" s="5"/>
    </row>
    <row r="247" spans="1:75" ht="13.9" customHeight="1" x14ac:dyDescent="0.2">
      <c r="A247" s="15"/>
      <c r="B247" s="173" t="s">
        <v>297</v>
      </c>
      <c r="C247" s="173"/>
      <c r="D247" s="173"/>
      <c r="E247" s="173"/>
      <c r="F247" s="173"/>
      <c r="G247" s="173"/>
      <c r="H247" s="14"/>
      <c r="L247" s="12">
        <f t="shared" si="10"/>
        <v>0</v>
      </c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  <c r="BR247" s="5"/>
      <c r="BS247" s="5"/>
      <c r="BT247" s="5"/>
      <c r="BU247" s="5"/>
      <c r="BV247" s="5"/>
      <c r="BW247" s="5"/>
    </row>
    <row r="248" spans="1:75" ht="22.9" customHeight="1" x14ac:dyDescent="0.2">
      <c r="A248" s="162">
        <v>7082</v>
      </c>
      <c r="B248" s="7">
        <v>4820</v>
      </c>
      <c r="C248" s="27" t="s">
        <v>428</v>
      </c>
      <c r="D248" s="27" t="s">
        <v>367</v>
      </c>
      <c r="E248" s="27" t="s">
        <v>74</v>
      </c>
      <c r="F248" s="8" t="s">
        <v>410</v>
      </c>
      <c r="G248" s="7" t="s">
        <v>27</v>
      </c>
      <c r="H248" s="95"/>
      <c r="I248" s="73"/>
      <c r="J248" s="92">
        <v>11.08</v>
      </c>
      <c r="K248" s="107">
        <v>36</v>
      </c>
      <c r="L248" s="12">
        <f t="shared" si="10"/>
        <v>398.88</v>
      </c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  <c r="BR248" s="5"/>
      <c r="BS248" s="5"/>
      <c r="BT248" s="5"/>
      <c r="BU248" s="5"/>
      <c r="BV248" s="5"/>
      <c r="BW248" s="5"/>
    </row>
    <row r="249" spans="1:75" ht="25.15" customHeight="1" x14ac:dyDescent="0.2">
      <c r="A249" s="160"/>
      <c r="B249" s="16"/>
      <c r="C249" s="97" t="s">
        <v>429</v>
      </c>
      <c r="D249" s="26" t="s">
        <v>430</v>
      </c>
      <c r="E249" s="27" t="s">
        <v>23</v>
      </c>
      <c r="F249" s="8" t="s">
        <v>410</v>
      </c>
      <c r="G249" s="7" t="s">
        <v>27</v>
      </c>
      <c r="H249" s="95"/>
      <c r="I249" s="73"/>
      <c r="J249" s="68"/>
      <c r="K249" s="107"/>
      <c r="L249" s="12">
        <f>J249*K249</f>
        <v>0</v>
      </c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  <c r="BR249" s="5"/>
      <c r="BS249" s="5"/>
      <c r="BT249" s="5"/>
      <c r="BU249" s="5"/>
      <c r="BV249" s="5"/>
      <c r="BW249" s="5"/>
    </row>
    <row r="250" spans="1:75" ht="13.9" customHeight="1" x14ac:dyDescent="0.2">
      <c r="A250" s="15"/>
      <c r="B250" s="173" t="s">
        <v>47</v>
      </c>
      <c r="C250" s="173"/>
      <c r="D250" s="173"/>
      <c r="E250" s="173"/>
      <c r="F250" s="173"/>
      <c r="G250" s="173"/>
      <c r="H250" s="14"/>
      <c r="L250" s="12">
        <f t="shared" si="10"/>
        <v>0</v>
      </c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  <c r="BR250" s="5"/>
      <c r="BS250" s="5"/>
      <c r="BT250" s="5"/>
      <c r="BU250" s="5"/>
      <c r="BV250" s="5"/>
      <c r="BW250" s="5"/>
    </row>
    <row r="251" spans="1:75" ht="45" x14ac:dyDescent="0.2">
      <c r="A251" s="159">
        <v>7136</v>
      </c>
      <c r="B251" s="174">
        <v>4639</v>
      </c>
      <c r="C251" s="18" t="s">
        <v>431</v>
      </c>
      <c r="D251" s="19" t="s">
        <v>432</v>
      </c>
      <c r="E251" s="20" t="s">
        <v>74</v>
      </c>
      <c r="F251" s="21" t="s">
        <v>410</v>
      </c>
      <c r="G251" s="21" t="s">
        <v>42</v>
      </c>
      <c r="H251" s="101"/>
      <c r="I251" s="102"/>
      <c r="J251" s="188">
        <v>22.17</v>
      </c>
      <c r="K251" s="107">
        <v>68</v>
      </c>
      <c r="L251" s="12">
        <f t="shared" si="10"/>
        <v>1507.5600000000002</v>
      </c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  <c r="BR251" s="5"/>
      <c r="BS251" s="5"/>
      <c r="BT251" s="5"/>
      <c r="BU251" s="5"/>
      <c r="BV251" s="5"/>
      <c r="BW251" s="5"/>
    </row>
    <row r="252" spans="1:75" ht="45" x14ac:dyDescent="0.2">
      <c r="A252" s="159">
        <v>7137</v>
      </c>
      <c r="B252" s="174"/>
      <c r="C252" s="18" t="s">
        <v>433</v>
      </c>
      <c r="D252" s="19" t="s">
        <v>432</v>
      </c>
      <c r="E252" s="20" t="s">
        <v>74</v>
      </c>
      <c r="F252" s="21" t="s">
        <v>410</v>
      </c>
      <c r="G252" s="21" t="s">
        <v>42</v>
      </c>
      <c r="H252" s="101"/>
      <c r="I252" s="102"/>
      <c r="J252" s="188"/>
      <c r="K252" s="107">
        <v>64</v>
      </c>
      <c r="L252" s="12">
        <f t="shared" si="10"/>
        <v>0</v>
      </c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  <c r="BR252" s="5"/>
      <c r="BS252" s="5"/>
      <c r="BT252" s="5"/>
      <c r="BU252" s="5"/>
      <c r="BV252" s="5"/>
      <c r="BW252" s="5"/>
    </row>
    <row r="253" spans="1:75" ht="20.45" customHeight="1" x14ac:dyDescent="0.2">
      <c r="A253" s="159"/>
      <c r="B253" s="16"/>
      <c r="C253" s="26" t="s">
        <v>434</v>
      </c>
      <c r="D253" s="99" t="s">
        <v>435</v>
      </c>
      <c r="E253" s="44" t="s">
        <v>436</v>
      </c>
      <c r="F253" s="21" t="s">
        <v>410</v>
      </c>
      <c r="G253" s="21" t="s">
        <v>42</v>
      </c>
      <c r="H253" s="101"/>
      <c r="I253" s="102"/>
      <c r="K253" s="107"/>
      <c r="L253" s="12">
        <f t="shared" si="10"/>
        <v>0</v>
      </c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  <c r="BR253" s="5"/>
      <c r="BS253" s="5"/>
      <c r="BT253" s="5"/>
      <c r="BU253" s="5"/>
      <c r="BV253" s="5"/>
      <c r="BW253" s="5"/>
    </row>
    <row r="254" spans="1:75" ht="13.9" customHeight="1" x14ac:dyDescent="0.2">
      <c r="A254" s="15"/>
      <c r="B254" s="173" t="s">
        <v>225</v>
      </c>
      <c r="C254" s="173"/>
      <c r="D254" s="173"/>
      <c r="E254" s="173"/>
      <c r="F254" s="173"/>
      <c r="G254" s="173"/>
      <c r="H254" s="14"/>
      <c r="L254" s="12">
        <f t="shared" si="10"/>
        <v>0</v>
      </c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  <c r="BR254" s="5"/>
      <c r="BS254" s="5"/>
      <c r="BT254" s="5"/>
      <c r="BU254" s="5"/>
      <c r="BV254" s="5"/>
      <c r="BW254" s="5"/>
    </row>
    <row r="255" spans="1:75" ht="56.25" x14ac:dyDescent="0.2">
      <c r="A255" s="162">
        <v>7138</v>
      </c>
      <c r="B255" s="175">
        <v>4640</v>
      </c>
      <c r="C255" s="27" t="s">
        <v>437</v>
      </c>
      <c r="D255" s="27" t="s">
        <v>438</v>
      </c>
      <c r="E255" s="27" t="s">
        <v>74</v>
      </c>
      <c r="F255" s="8" t="s">
        <v>410</v>
      </c>
      <c r="G255" s="7" t="s">
        <v>42</v>
      </c>
      <c r="H255" s="101"/>
      <c r="I255" s="102"/>
      <c r="J255" s="186">
        <v>19.32</v>
      </c>
      <c r="K255" s="107">
        <v>1</v>
      </c>
      <c r="L255" s="12">
        <f>J255*K255</f>
        <v>19.32</v>
      </c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111"/>
      <c r="BQ255" s="112"/>
      <c r="BR255" s="112"/>
      <c r="BS255" s="112"/>
      <c r="BT255" s="112"/>
      <c r="BU255" s="112"/>
      <c r="BV255" s="112"/>
      <c r="BW255" s="112"/>
    </row>
    <row r="256" spans="1:75" ht="43.15" customHeight="1" x14ac:dyDescent="0.2">
      <c r="A256" s="162">
        <v>7139</v>
      </c>
      <c r="B256" s="175"/>
      <c r="C256" s="27" t="s">
        <v>439</v>
      </c>
      <c r="D256" s="27" t="s">
        <v>438</v>
      </c>
      <c r="E256" s="27" t="s">
        <v>74</v>
      </c>
      <c r="F256" s="8" t="s">
        <v>410</v>
      </c>
      <c r="G256" s="7" t="s">
        <v>42</v>
      </c>
      <c r="H256" s="101"/>
      <c r="I256" s="102"/>
      <c r="J256" s="187"/>
      <c r="K256" s="107">
        <v>1</v>
      </c>
      <c r="L256" s="12">
        <f t="shared" si="10"/>
        <v>0</v>
      </c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113"/>
    </row>
    <row r="257" spans="1:68" ht="13.9" customHeight="1" x14ac:dyDescent="0.2">
      <c r="A257" s="15"/>
      <c r="B257" s="173" t="s">
        <v>377</v>
      </c>
      <c r="C257" s="173"/>
      <c r="D257" s="173"/>
      <c r="E257" s="173"/>
      <c r="F257" s="173"/>
      <c r="G257" s="173"/>
      <c r="H257" s="14"/>
      <c r="L257" s="12">
        <f>J257*K257</f>
        <v>0</v>
      </c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113"/>
    </row>
    <row r="258" spans="1:68" ht="33.75" x14ac:dyDescent="0.2">
      <c r="A258" s="159">
        <v>6563</v>
      </c>
      <c r="B258" s="16">
        <v>4347</v>
      </c>
      <c r="C258" s="18" t="s">
        <v>440</v>
      </c>
      <c r="D258" s="19" t="s">
        <v>379</v>
      </c>
      <c r="E258" s="20" t="s">
        <v>74</v>
      </c>
      <c r="F258" s="21" t="s">
        <v>410</v>
      </c>
      <c r="G258" s="21" t="s">
        <v>17</v>
      </c>
      <c r="H258" s="101"/>
      <c r="I258" s="102"/>
      <c r="J258" s="94">
        <v>11.08</v>
      </c>
      <c r="K258" s="107">
        <v>56</v>
      </c>
      <c r="L258" s="12">
        <f t="shared" si="10"/>
        <v>620.48</v>
      </c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113"/>
    </row>
    <row r="259" spans="1:68" ht="34.15" customHeight="1" x14ac:dyDescent="0.2">
      <c r="A259" s="159"/>
      <c r="B259" s="16"/>
      <c r="C259" s="26" t="s">
        <v>441</v>
      </c>
      <c r="D259" s="26" t="s">
        <v>442</v>
      </c>
      <c r="E259" s="27" t="s">
        <v>23</v>
      </c>
      <c r="F259" s="21" t="s">
        <v>410</v>
      </c>
      <c r="G259" s="21" t="s">
        <v>17</v>
      </c>
      <c r="H259" s="95"/>
      <c r="I259" s="73"/>
      <c r="J259" s="68"/>
      <c r="K259" s="107"/>
      <c r="L259" s="12">
        <f t="shared" si="10"/>
        <v>0</v>
      </c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113"/>
    </row>
    <row r="260" spans="1:68" ht="13.9" customHeight="1" x14ac:dyDescent="0.2">
      <c r="A260" s="15"/>
      <c r="B260" s="173" t="s">
        <v>443</v>
      </c>
      <c r="C260" s="173"/>
      <c r="D260" s="173"/>
      <c r="E260" s="173"/>
      <c r="F260" s="173"/>
      <c r="G260" s="173"/>
      <c r="H260" s="14"/>
      <c r="L260" s="12">
        <f t="shared" si="10"/>
        <v>0</v>
      </c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113"/>
    </row>
    <row r="261" spans="1:68" ht="38.450000000000003" customHeight="1" x14ac:dyDescent="0.2">
      <c r="A261" s="162">
        <v>6564</v>
      </c>
      <c r="B261" s="7">
        <v>4348</v>
      </c>
      <c r="C261" s="27" t="s">
        <v>444</v>
      </c>
      <c r="D261" s="27" t="s">
        <v>379</v>
      </c>
      <c r="E261" s="27" t="s">
        <v>74</v>
      </c>
      <c r="F261" s="8" t="s">
        <v>410</v>
      </c>
      <c r="G261" s="7" t="s">
        <v>17</v>
      </c>
      <c r="H261" s="101"/>
      <c r="I261" s="102"/>
      <c r="J261" s="92">
        <v>18.64</v>
      </c>
      <c r="K261" s="107">
        <v>1</v>
      </c>
      <c r="L261" s="12">
        <f t="shared" si="10"/>
        <v>18.64</v>
      </c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113"/>
    </row>
    <row r="262" spans="1:68" ht="13.9" customHeight="1" x14ac:dyDescent="0.2">
      <c r="A262" s="15"/>
      <c r="B262" s="173" t="s">
        <v>382</v>
      </c>
      <c r="C262" s="173"/>
      <c r="D262" s="173"/>
      <c r="E262" s="173"/>
      <c r="F262" s="173"/>
      <c r="G262" s="173"/>
      <c r="H262" s="14"/>
      <c r="L262" s="12">
        <f t="shared" si="10"/>
        <v>0</v>
      </c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113"/>
    </row>
    <row r="263" spans="1:68" ht="33.75" x14ac:dyDescent="0.2">
      <c r="A263" s="159">
        <v>7018</v>
      </c>
      <c r="B263" s="16">
        <v>4758</v>
      </c>
      <c r="C263" s="18" t="s">
        <v>445</v>
      </c>
      <c r="D263" s="19" t="s">
        <v>446</v>
      </c>
      <c r="E263" s="20" t="s">
        <v>74</v>
      </c>
      <c r="F263" s="21" t="s">
        <v>410</v>
      </c>
      <c r="G263" s="21" t="s">
        <v>27</v>
      </c>
      <c r="H263" s="95"/>
      <c r="I263" s="73"/>
      <c r="J263" s="94">
        <v>11.08</v>
      </c>
      <c r="K263" s="107">
        <v>59</v>
      </c>
      <c r="L263" s="12">
        <f>J263*K263</f>
        <v>653.72</v>
      </c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113"/>
    </row>
    <row r="264" spans="1:68" ht="30.6" customHeight="1" x14ac:dyDescent="0.2">
      <c r="A264" s="159"/>
      <c r="B264" s="16"/>
      <c r="C264" s="97" t="s">
        <v>447</v>
      </c>
      <c r="D264" s="114" t="s">
        <v>448</v>
      </c>
      <c r="E264" s="27" t="s">
        <v>23</v>
      </c>
      <c r="F264" s="21" t="s">
        <v>410</v>
      </c>
      <c r="G264" s="21" t="s">
        <v>27</v>
      </c>
      <c r="H264" s="105"/>
      <c r="I264" s="6"/>
      <c r="J264" s="68"/>
      <c r="K264" s="107"/>
      <c r="L264" s="12">
        <f>J264*K264</f>
        <v>0</v>
      </c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113"/>
    </row>
    <row r="265" spans="1:68" ht="13.9" customHeight="1" x14ac:dyDescent="0.2">
      <c r="A265" s="15"/>
      <c r="B265" s="173" t="s">
        <v>449</v>
      </c>
      <c r="C265" s="173"/>
      <c r="D265" s="173"/>
      <c r="E265" s="173"/>
      <c r="F265" s="173"/>
      <c r="G265" s="173"/>
      <c r="H265" s="14"/>
      <c r="L265" s="12">
        <f t="shared" ref="L265:L275" si="11">J265*K265</f>
        <v>0</v>
      </c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113"/>
    </row>
    <row r="266" spans="1:68" ht="42" customHeight="1" x14ac:dyDescent="0.2">
      <c r="A266" s="161"/>
      <c r="B266" s="16"/>
      <c r="C266" s="26" t="s">
        <v>450</v>
      </c>
      <c r="D266" s="99" t="s">
        <v>451</v>
      </c>
      <c r="E266" s="44" t="s">
        <v>198</v>
      </c>
      <c r="F266" s="21" t="s">
        <v>410</v>
      </c>
      <c r="G266" s="21" t="s">
        <v>27</v>
      </c>
      <c r="H266" s="105"/>
      <c r="I266" s="6"/>
      <c r="J266" s="68"/>
      <c r="K266" s="107">
        <v>1</v>
      </c>
      <c r="L266" s="12">
        <f t="shared" si="11"/>
        <v>0</v>
      </c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113"/>
    </row>
    <row r="267" spans="1:68" ht="13.9" customHeight="1" x14ac:dyDescent="0.2">
      <c r="A267" s="15"/>
      <c r="B267" s="173" t="s">
        <v>386</v>
      </c>
      <c r="C267" s="173"/>
      <c r="D267" s="173"/>
      <c r="E267" s="173"/>
      <c r="F267" s="173"/>
      <c r="G267" s="173"/>
      <c r="H267" s="14"/>
      <c r="L267" s="12">
        <f t="shared" si="11"/>
        <v>0</v>
      </c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113"/>
    </row>
    <row r="268" spans="1:68" ht="33.75" x14ac:dyDescent="0.2">
      <c r="A268" s="17">
        <v>6934</v>
      </c>
      <c r="B268" s="16">
        <v>4682</v>
      </c>
      <c r="C268" s="18" t="s">
        <v>452</v>
      </c>
      <c r="D268" s="19" t="s">
        <v>453</v>
      </c>
      <c r="E268" s="20" t="s">
        <v>74</v>
      </c>
      <c r="F268" s="21" t="s">
        <v>410</v>
      </c>
      <c r="G268" s="21" t="s">
        <v>42</v>
      </c>
      <c r="H268" s="95"/>
      <c r="I268" s="73"/>
      <c r="J268" s="94">
        <v>11.08</v>
      </c>
      <c r="K268" s="107">
        <v>58</v>
      </c>
      <c r="L268" s="12">
        <f t="shared" si="11"/>
        <v>642.64</v>
      </c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113"/>
    </row>
    <row r="269" spans="1:68" ht="25.9" customHeight="1" x14ac:dyDescent="0.2">
      <c r="A269" s="165"/>
      <c r="B269" s="16"/>
      <c r="C269" s="26" t="s">
        <v>454</v>
      </c>
      <c r="D269" s="26" t="s">
        <v>455</v>
      </c>
      <c r="E269" s="27" t="s">
        <v>23</v>
      </c>
      <c r="F269" s="21" t="s">
        <v>410</v>
      </c>
      <c r="G269" s="21" t="s">
        <v>42</v>
      </c>
      <c r="H269" s="95"/>
      <c r="I269" s="73"/>
      <c r="J269" s="68"/>
      <c r="K269" s="107"/>
      <c r="L269" s="12">
        <f t="shared" si="11"/>
        <v>0</v>
      </c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113"/>
    </row>
    <row r="270" spans="1:68" ht="13.9" customHeight="1" x14ac:dyDescent="0.2">
      <c r="A270" s="15"/>
      <c r="B270" s="173" t="s">
        <v>456</v>
      </c>
      <c r="C270" s="173"/>
      <c r="D270" s="173"/>
      <c r="E270" s="173"/>
      <c r="F270" s="173"/>
      <c r="G270" s="173"/>
      <c r="H270" s="14"/>
      <c r="L270" s="12">
        <f>J270*K270</f>
        <v>0</v>
      </c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113"/>
    </row>
    <row r="271" spans="1:68" ht="24" customHeight="1" x14ac:dyDescent="0.2">
      <c r="A271" s="159">
        <v>6935</v>
      </c>
      <c r="B271" s="16">
        <v>4683</v>
      </c>
      <c r="C271" s="18" t="s">
        <v>457</v>
      </c>
      <c r="D271" s="19" t="s">
        <v>458</v>
      </c>
      <c r="E271" s="20" t="s">
        <v>74</v>
      </c>
      <c r="F271" s="21" t="s">
        <v>410</v>
      </c>
      <c r="G271" s="21" t="s">
        <v>42</v>
      </c>
      <c r="H271" s="95"/>
      <c r="I271" s="73"/>
      <c r="J271" s="94">
        <v>9.65</v>
      </c>
      <c r="K271" s="107">
        <v>1</v>
      </c>
      <c r="L271" s="12">
        <f t="shared" si="11"/>
        <v>9.65</v>
      </c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113"/>
    </row>
    <row r="272" spans="1:68" ht="13.9" customHeight="1" x14ac:dyDescent="0.2">
      <c r="A272" s="15"/>
      <c r="B272" s="173" t="s">
        <v>83</v>
      </c>
      <c r="C272" s="173"/>
      <c r="D272" s="173"/>
      <c r="E272" s="173"/>
      <c r="F272" s="173"/>
      <c r="G272" s="173"/>
      <c r="H272" s="14"/>
      <c r="L272" s="12">
        <f t="shared" si="11"/>
        <v>0</v>
      </c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113"/>
    </row>
    <row r="273" spans="1:68" ht="53.45" customHeight="1" x14ac:dyDescent="0.2">
      <c r="A273" s="159">
        <v>6981</v>
      </c>
      <c r="B273" s="16">
        <v>4721</v>
      </c>
      <c r="C273" s="18" t="s">
        <v>459</v>
      </c>
      <c r="D273" s="19" t="s">
        <v>333</v>
      </c>
      <c r="E273" s="20" t="s">
        <v>74</v>
      </c>
      <c r="F273" s="21" t="s">
        <v>410</v>
      </c>
      <c r="G273" s="21" t="s">
        <v>27</v>
      </c>
      <c r="H273" s="95"/>
      <c r="I273" s="73"/>
      <c r="J273" s="94">
        <v>5.54</v>
      </c>
      <c r="K273" s="107">
        <v>58</v>
      </c>
      <c r="L273" s="12">
        <f t="shared" si="11"/>
        <v>321.32</v>
      </c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113"/>
    </row>
    <row r="274" spans="1:68" ht="13.9" customHeight="1" x14ac:dyDescent="0.2">
      <c r="A274" s="15"/>
      <c r="B274" s="173" t="s">
        <v>393</v>
      </c>
      <c r="C274" s="173"/>
      <c r="D274" s="173"/>
      <c r="E274" s="173"/>
      <c r="F274" s="173"/>
      <c r="G274" s="173"/>
      <c r="H274" s="14"/>
      <c r="L274" s="12">
        <f t="shared" si="11"/>
        <v>0</v>
      </c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113"/>
    </row>
    <row r="275" spans="1:68" ht="28.15" customHeight="1" x14ac:dyDescent="0.2">
      <c r="A275" s="159">
        <v>7063</v>
      </c>
      <c r="B275" s="16">
        <v>4803</v>
      </c>
      <c r="C275" s="18" t="s">
        <v>460</v>
      </c>
      <c r="D275" s="19" t="s">
        <v>461</v>
      </c>
      <c r="E275" s="20" t="s">
        <v>74</v>
      </c>
      <c r="F275" s="21" t="s">
        <v>410</v>
      </c>
      <c r="G275" s="21" t="s">
        <v>27</v>
      </c>
      <c r="H275" s="105"/>
      <c r="I275" s="6"/>
      <c r="J275" s="94">
        <v>5.54</v>
      </c>
      <c r="K275" s="107">
        <v>75</v>
      </c>
      <c r="L275" s="12">
        <f t="shared" si="11"/>
        <v>415.5</v>
      </c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113"/>
    </row>
    <row r="276" spans="1:68" ht="13.9" customHeight="1" x14ac:dyDescent="0.2">
      <c r="A276" s="15"/>
      <c r="B276" s="173" t="s">
        <v>396</v>
      </c>
      <c r="C276" s="173"/>
      <c r="D276" s="173"/>
      <c r="E276" s="173"/>
      <c r="F276" s="173"/>
      <c r="G276" s="173"/>
      <c r="H276" s="14"/>
      <c r="L276" s="12">
        <f>J276*K276</f>
        <v>0</v>
      </c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113"/>
    </row>
    <row r="277" spans="1:68" ht="56.25" x14ac:dyDescent="0.2">
      <c r="A277" s="17">
        <v>7089</v>
      </c>
      <c r="B277" s="16">
        <v>4827</v>
      </c>
      <c r="C277" s="18" t="s">
        <v>462</v>
      </c>
      <c r="D277" s="19" t="s">
        <v>463</v>
      </c>
      <c r="E277" s="20" t="s">
        <v>74</v>
      </c>
      <c r="F277" s="21" t="s">
        <v>410</v>
      </c>
      <c r="G277" s="21" t="s">
        <v>27</v>
      </c>
      <c r="H277" s="95"/>
      <c r="I277" s="73"/>
      <c r="J277" s="94">
        <v>5.54</v>
      </c>
      <c r="K277" s="107">
        <v>85</v>
      </c>
      <c r="L277" s="12">
        <f t="shared" ref="L277:L284" si="12">J277*K277</f>
        <v>470.9</v>
      </c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113"/>
    </row>
    <row r="278" spans="1:68" ht="45.6" customHeight="1" x14ac:dyDescent="0.2">
      <c r="A278" s="161"/>
      <c r="B278" s="16"/>
      <c r="C278" s="26" t="s">
        <v>464</v>
      </c>
      <c r="D278" s="26" t="s">
        <v>465</v>
      </c>
      <c r="E278" s="26" t="s">
        <v>88</v>
      </c>
      <c r="F278" s="21" t="s">
        <v>410</v>
      </c>
      <c r="G278" s="21" t="s">
        <v>27</v>
      </c>
      <c r="H278" s="105"/>
      <c r="I278" s="6"/>
      <c r="J278" s="68"/>
      <c r="K278" s="107"/>
      <c r="L278" s="12">
        <f t="shared" si="12"/>
        <v>0</v>
      </c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113"/>
    </row>
    <row r="279" spans="1:68" ht="13.9" customHeight="1" x14ac:dyDescent="0.2">
      <c r="A279" s="15"/>
      <c r="B279" s="173" t="s">
        <v>91</v>
      </c>
      <c r="C279" s="173"/>
      <c r="D279" s="173"/>
      <c r="E279" s="173"/>
      <c r="F279" s="173"/>
      <c r="G279" s="173"/>
      <c r="H279" s="14"/>
      <c r="L279" s="12">
        <f t="shared" si="12"/>
        <v>0</v>
      </c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113"/>
    </row>
    <row r="280" spans="1:68" ht="33.75" x14ac:dyDescent="0.2">
      <c r="A280" s="159">
        <v>7113</v>
      </c>
      <c r="B280" s="16">
        <v>4849</v>
      </c>
      <c r="C280" s="18" t="s">
        <v>466</v>
      </c>
      <c r="D280" s="19" t="s">
        <v>467</v>
      </c>
      <c r="E280" s="20" t="s">
        <v>74</v>
      </c>
      <c r="F280" s="21" t="s">
        <v>410</v>
      </c>
      <c r="G280" s="21" t="s">
        <v>94</v>
      </c>
      <c r="H280" s="95"/>
      <c r="I280" s="73"/>
      <c r="J280" s="94">
        <v>11.08</v>
      </c>
      <c r="K280" s="107">
        <v>35</v>
      </c>
      <c r="L280" s="12">
        <f t="shared" si="12"/>
        <v>387.8</v>
      </c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113"/>
    </row>
    <row r="281" spans="1:68" ht="34.9" customHeight="1" x14ac:dyDescent="0.2">
      <c r="A281" s="161"/>
      <c r="B281" s="16"/>
      <c r="C281" s="26" t="s">
        <v>468</v>
      </c>
      <c r="D281" s="26" t="s">
        <v>469</v>
      </c>
      <c r="E281" s="27" t="s">
        <v>23</v>
      </c>
      <c r="F281" s="21" t="s">
        <v>410</v>
      </c>
      <c r="G281" s="21" t="s">
        <v>94</v>
      </c>
      <c r="H281" s="105"/>
      <c r="I281" s="6"/>
      <c r="J281" s="68"/>
      <c r="K281" s="107"/>
      <c r="L281" s="12">
        <f t="shared" si="12"/>
        <v>0</v>
      </c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  <c r="BM281" s="5"/>
      <c r="BN281" s="5"/>
      <c r="BO281" s="5"/>
      <c r="BP281" s="113"/>
    </row>
    <row r="282" spans="1:68" ht="13.9" customHeight="1" x14ac:dyDescent="0.2">
      <c r="A282" s="15"/>
      <c r="B282" s="173" t="s">
        <v>176</v>
      </c>
      <c r="C282" s="173"/>
      <c r="D282" s="173"/>
      <c r="E282" s="173"/>
      <c r="F282" s="173"/>
      <c r="G282" s="173"/>
      <c r="H282" s="14"/>
      <c r="L282" s="12">
        <f>J282*K282</f>
        <v>0</v>
      </c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  <c r="BM282" s="5"/>
      <c r="BN282" s="5"/>
      <c r="BO282" s="5"/>
      <c r="BP282" s="113"/>
    </row>
    <row r="283" spans="1:68" ht="24" customHeight="1" x14ac:dyDescent="0.2">
      <c r="A283" s="159">
        <v>6698</v>
      </c>
      <c r="B283" s="16">
        <v>4462</v>
      </c>
      <c r="C283" s="18" t="s">
        <v>470</v>
      </c>
      <c r="D283" s="19" t="s">
        <v>405</v>
      </c>
      <c r="E283" s="20" t="s">
        <v>74</v>
      </c>
      <c r="F283" s="21" t="s">
        <v>410</v>
      </c>
      <c r="G283" s="21" t="s">
        <v>256</v>
      </c>
      <c r="H283" s="105"/>
      <c r="I283" s="6"/>
      <c r="J283" s="94">
        <v>11.08</v>
      </c>
      <c r="K283" s="107">
        <v>34</v>
      </c>
      <c r="L283" s="12">
        <f t="shared" si="12"/>
        <v>376.72</v>
      </c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/>
      <c r="BO283" s="5"/>
      <c r="BP283" s="113"/>
    </row>
    <row r="284" spans="1:68" ht="23.45" customHeight="1" x14ac:dyDescent="0.2">
      <c r="A284" s="159"/>
      <c r="B284" s="16"/>
      <c r="C284" s="26" t="s">
        <v>471</v>
      </c>
      <c r="D284" s="99" t="s">
        <v>405</v>
      </c>
      <c r="E284" s="27" t="s">
        <v>23</v>
      </c>
      <c r="F284" s="21" t="s">
        <v>410</v>
      </c>
      <c r="G284" s="21" t="s">
        <v>256</v>
      </c>
      <c r="H284" s="105"/>
      <c r="I284" s="6"/>
      <c r="J284" s="68"/>
      <c r="K284" s="107"/>
      <c r="L284" s="12">
        <f t="shared" si="12"/>
        <v>0</v>
      </c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  <c r="BM284" s="5"/>
      <c r="BN284" s="5"/>
      <c r="BO284" s="5"/>
      <c r="BP284" s="113"/>
    </row>
    <row r="285" spans="1:68" ht="15.6" customHeight="1" x14ac:dyDescent="0.2">
      <c r="A285" s="13"/>
      <c r="B285" s="171" t="s">
        <v>628</v>
      </c>
      <c r="C285" s="177"/>
      <c r="D285" s="177"/>
      <c r="E285" s="177"/>
      <c r="F285" s="177"/>
      <c r="G285" s="178"/>
      <c r="H285" s="14"/>
      <c r="I285" s="6"/>
      <c r="J285" s="68"/>
      <c r="K285" s="4"/>
      <c r="L285" s="12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  <c r="BM285" s="5"/>
      <c r="BN285" s="5"/>
      <c r="BO285" s="5"/>
      <c r="BP285" s="113"/>
    </row>
    <row r="286" spans="1:68" ht="13.9" customHeight="1" x14ac:dyDescent="0.2">
      <c r="A286" s="15"/>
      <c r="B286" s="173" t="s">
        <v>12</v>
      </c>
      <c r="C286" s="173"/>
      <c r="D286" s="173"/>
      <c r="E286" s="173"/>
      <c r="F286" s="173"/>
      <c r="G286" s="173"/>
      <c r="H286" s="14"/>
      <c r="L286" s="12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  <c r="BM286" s="5"/>
      <c r="BN286" s="5"/>
      <c r="BO286" s="5"/>
      <c r="BP286" s="113"/>
    </row>
    <row r="287" spans="1:68" ht="33.75" x14ac:dyDescent="0.2">
      <c r="A287" s="159">
        <v>6919</v>
      </c>
      <c r="B287" s="174">
        <v>4669</v>
      </c>
      <c r="C287" s="18" t="s">
        <v>472</v>
      </c>
      <c r="D287" s="19" t="s">
        <v>417</v>
      </c>
      <c r="E287" s="20" t="s">
        <v>74</v>
      </c>
      <c r="F287" s="21" t="s">
        <v>473</v>
      </c>
      <c r="G287" s="21" t="s">
        <v>42</v>
      </c>
      <c r="H287" s="115"/>
      <c r="I287" s="116"/>
      <c r="J287" s="3">
        <v>31</v>
      </c>
      <c r="K287" s="189">
        <v>23.7</v>
      </c>
      <c r="L287" s="12">
        <f>J287*K287</f>
        <v>734.69999999999993</v>
      </c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  <c r="BN287" s="5"/>
      <c r="BO287" s="5"/>
      <c r="BP287" s="113"/>
    </row>
    <row r="288" spans="1:68" ht="45" x14ac:dyDescent="0.2">
      <c r="A288" s="159">
        <v>6920</v>
      </c>
      <c r="B288" s="174"/>
      <c r="C288" s="18" t="s">
        <v>474</v>
      </c>
      <c r="D288" s="19" t="s">
        <v>414</v>
      </c>
      <c r="E288" s="20" t="s">
        <v>74</v>
      </c>
      <c r="F288" s="21" t="s">
        <v>473</v>
      </c>
      <c r="G288" s="21" t="s">
        <v>42</v>
      </c>
      <c r="H288" s="115"/>
      <c r="I288" s="116"/>
      <c r="J288" s="3">
        <v>0</v>
      </c>
      <c r="K288" s="189"/>
      <c r="L288" s="12">
        <f>J288*K288</f>
        <v>0</v>
      </c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  <c r="BM288" s="5"/>
      <c r="BN288" s="5"/>
      <c r="BO288" s="5"/>
      <c r="BP288" s="113"/>
    </row>
    <row r="289" spans="1:68" ht="45" x14ac:dyDescent="0.2">
      <c r="A289" s="159"/>
      <c r="B289" s="16"/>
      <c r="C289" s="26" t="s">
        <v>475</v>
      </c>
      <c r="D289" s="26" t="s">
        <v>476</v>
      </c>
      <c r="E289" s="44" t="s">
        <v>23</v>
      </c>
      <c r="F289" s="21" t="s">
        <v>473</v>
      </c>
      <c r="G289" s="21" t="s">
        <v>42</v>
      </c>
      <c r="H289" s="115"/>
      <c r="I289" s="116"/>
      <c r="J289" s="51"/>
      <c r="K289" s="117"/>
      <c r="L289" s="12">
        <f t="shared" ref="L289:L292" si="13">J289*K289</f>
        <v>0</v>
      </c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  <c r="BM289" s="5"/>
      <c r="BN289" s="5"/>
      <c r="BO289" s="5"/>
      <c r="BP289" s="113"/>
    </row>
    <row r="290" spans="1:68" ht="13.9" customHeight="1" x14ac:dyDescent="0.2">
      <c r="A290" s="15"/>
      <c r="B290" s="173" t="s">
        <v>191</v>
      </c>
      <c r="C290" s="173"/>
      <c r="D290" s="173"/>
      <c r="E290" s="173"/>
      <c r="F290" s="173"/>
      <c r="G290" s="173"/>
      <c r="H290" s="14"/>
      <c r="L290" s="12">
        <f t="shared" si="13"/>
        <v>0</v>
      </c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  <c r="BM290" s="5"/>
      <c r="BN290" s="5"/>
      <c r="BO290" s="5"/>
      <c r="BP290" s="113"/>
    </row>
    <row r="291" spans="1:68" ht="22.5" x14ac:dyDescent="0.2">
      <c r="A291" s="162">
        <v>6857</v>
      </c>
      <c r="B291" s="175">
        <v>4612</v>
      </c>
      <c r="C291" s="27" t="s">
        <v>477</v>
      </c>
      <c r="D291" s="27" t="s">
        <v>408</v>
      </c>
      <c r="E291" s="27" t="s">
        <v>74</v>
      </c>
      <c r="F291" s="8" t="s">
        <v>473</v>
      </c>
      <c r="G291" s="7" t="s">
        <v>42</v>
      </c>
      <c r="H291" s="115"/>
      <c r="I291" s="116"/>
      <c r="J291" s="3">
        <v>2</v>
      </c>
      <c r="K291" s="190">
        <v>20.57</v>
      </c>
      <c r="L291" s="12">
        <f t="shared" si="13"/>
        <v>41.14</v>
      </c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/>
      <c r="BN291" s="5"/>
      <c r="BO291" s="5"/>
      <c r="BP291" s="113"/>
    </row>
    <row r="292" spans="1:68" ht="22.5" x14ac:dyDescent="0.2">
      <c r="A292" s="162">
        <v>6858</v>
      </c>
      <c r="B292" s="175"/>
      <c r="C292" s="27" t="s">
        <v>478</v>
      </c>
      <c r="D292" s="27" t="s">
        <v>408</v>
      </c>
      <c r="E292" s="27" t="s">
        <v>74</v>
      </c>
      <c r="F292" s="8" t="s">
        <v>473</v>
      </c>
      <c r="G292" s="7" t="s">
        <v>42</v>
      </c>
      <c r="H292" s="115"/>
      <c r="I292" s="116"/>
      <c r="J292" s="51" t="s">
        <v>215</v>
      </c>
      <c r="K292" s="191"/>
      <c r="L292" s="12">
        <f t="shared" si="13"/>
        <v>0</v>
      </c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  <c r="BM292" s="5"/>
      <c r="BN292" s="5"/>
      <c r="BO292" s="5"/>
      <c r="BP292" s="113"/>
    </row>
    <row r="293" spans="1:68" ht="13.9" customHeight="1" x14ac:dyDescent="0.2">
      <c r="A293" s="15"/>
      <c r="B293" s="173" t="s">
        <v>123</v>
      </c>
      <c r="C293" s="173"/>
      <c r="D293" s="173"/>
      <c r="E293" s="173"/>
      <c r="F293" s="173"/>
      <c r="G293" s="173"/>
      <c r="H293" s="14"/>
      <c r="L293" s="12">
        <f>J293*K293</f>
        <v>0</v>
      </c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  <c r="BM293" s="5"/>
      <c r="BN293" s="5"/>
      <c r="BO293" s="5"/>
      <c r="BP293" s="113"/>
    </row>
    <row r="294" spans="1:68" ht="22.5" x14ac:dyDescent="0.2">
      <c r="A294" s="159">
        <v>6852</v>
      </c>
      <c r="B294" s="16">
        <v>4609</v>
      </c>
      <c r="C294" s="18" t="s">
        <v>479</v>
      </c>
      <c r="D294" s="19" t="s">
        <v>480</v>
      </c>
      <c r="E294" s="20" t="s">
        <v>74</v>
      </c>
      <c r="F294" s="21" t="s">
        <v>473</v>
      </c>
      <c r="G294" s="21" t="s">
        <v>42</v>
      </c>
      <c r="H294" s="115"/>
      <c r="I294" s="116"/>
      <c r="J294" s="51" t="s">
        <v>481</v>
      </c>
      <c r="K294" s="118">
        <v>17.77</v>
      </c>
      <c r="L294" s="12">
        <f>J294*K294</f>
        <v>2523.34</v>
      </c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  <c r="BM294" s="5"/>
      <c r="BN294" s="5"/>
      <c r="BO294" s="5"/>
      <c r="BP294" s="113"/>
    </row>
    <row r="295" spans="1:68" ht="24.6" customHeight="1" x14ac:dyDescent="0.2">
      <c r="A295" s="160"/>
      <c r="B295" s="16"/>
      <c r="C295" s="26" t="s">
        <v>482</v>
      </c>
      <c r="D295" s="114" t="s">
        <v>483</v>
      </c>
      <c r="E295" s="27" t="s">
        <v>23</v>
      </c>
      <c r="F295" s="21" t="s">
        <v>473</v>
      </c>
      <c r="G295" s="21" t="s">
        <v>42</v>
      </c>
      <c r="H295" s="115"/>
      <c r="I295" s="116"/>
      <c r="J295" s="51"/>
      <c r="K295" s="117"/>
      <c r="L295" s="12">
        <f>J295*K295</f>
        <v>0</v>
      </c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  <c r="BM295" s="5"/>
      <c r="BN295" s="5"/>
      <c r="BO295" s="5"/>
      <c r="BP295" s="113"/>
    </row>
    <row r="296" spans="1:68" ht="13.9" customHeight="1" x14ac:dyDescent="0.2">
      <c r="A296" s="15"/>
      <c r="B296" s="173" t="s">
        <v>209</v>
      </c>
      <c r="C296" s="173"/>
      <c r="D296" s="173"/>
      <c r="E296" s="173"/>
      <c r="F296" s="173"/>
      <c r="G296" s="173"/>
      <c r="H296" s="14"/>
      <c r="L296" s="12">
        <f>J296*K296</f>
        <v>0</v>
      </c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5"/>
      <c r="BM296" s="5"/>
      <c r="BN296" s="5"/>
      <c r="BO296" s="5"/>
      <c r="BP296" s="113"/>
    </row>
    <row r="297" spans="1:68" ht="33.75" x14ac:dyDescent="0.2">
      <c r="A297" s="159"/>
      <c r="B297" s="16"/>
      <c r="C297" s="26" t="s">
        <v>484</v>
      </c>
      <c r="D297" s="62" t="s">
        <v>485</v>
      </c>
      <c r="E297" s="44" t="s">
        <v>212</v>
      </c>
      <c r="F297" s="21" t="s">
        <v>473</v>
      </c>
      <c r="G297" s="21" t="s">
        <v>42</v>
      </c>
      <c r="H297" s="115"/>
      <c r="I297" s="116"/>
      <c r="J297" s="51"/>
      <c r="K297" s="117"/>
      <c r="L297" s="12">
        <f t="shared" ref="L297:L300" si="14">J297*K297</f>
        <v>0</v>
      </c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  <c r="BM297" s="5"/>
      <c r="BN297" s="5"/>
      <c r="BO297" s="5"/>
      <c r="BP297" s="113"/>
    </row>
    <row r="298" spans="1:68" ht="13.9" customHeight="1" x14ac:dyDescent="0.2">
      <c r="A298" s="15"/>
      <c r="B298" s="173" t="s">
        <v>289</v>
      </c>
      <c r="C298" s="173"/>
      <c r="D298" s="173"/>
      <c r="E298" s="173"/>
      <c r="F298" s="173"/>
      <c r="G298" s="173"/>
      <c r="H298" s="14"/>
      <c r="L298" s="12">
        <f t="shared" si="14"/>
        <v>0</v>
      </c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  <c r="BM298" s="5"/>
      <c r="BN298" s="5"/>
      <c r="BO298" s="5"/>
      <c r="BP298" s="113"/>
    </row>
    <row r="299" spans="1:68" ht="45" x14ac:dyDescent="0.2">
      <c r="A299" s="159">
        <v>6894</v>
      </c>
      <c r="B299" s="16">
        <v>4646</v>
      </c>
      <c r="C299" s="18" t="s">
        <v>486</v>
      </c>
      <c r="D299" s="19" t="s">
        <v>487</v>
      </c>
      <c r="E299" s="20" t="s">
        <v>74</v>
      </c>
      <c r="F299" s="21" t="s">
        <v>473</v>
      </c>
      <c r="G299" s="21" t="s">
        <v>42</v>
      </c>
      <c r="H299" s="115"/>
      <c r="I299" s="116"/>
      <c r="J299" s="51" t="s">
        <v>488</v>
      </c>
      <c r="K299" s="118">
        <v>11.85</v>
      </c>
      <c r="L299" s="12">
        <f t="shared" si="14"/>
        <v>201.45</v>
      </c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  <c r="BM299" s="5"/>
      <c r="BN299" s="5"/>
      <c r="BO299" s="5"/>
      <c r="BP299" s="113"/>
    </row>
    <row r="300" spans="1:68" ht="33.6" customHeight="1" x14ac:dyDescent="0.2">
      <c r="A300" s="160"/>
      <c r="B300" s="16"/>
      <c r="C300" s="26" t="s">
        <v>489</v>
      </c>
      <c r="D300" s="77" t="s">
        <v>490</v>
      </c>
      <c r="E300" s="27" t="s">
        <v>23</v>
      </c>
      <c r="F300" s="21" t="s">
        <v>473</v>
      </c>
      <c r="G300" s="21" t="s">
        <v>42</v>
      </c>
      <c r="H300" s="115"/>
      <c r="I300" s="116"/>
      <c r="J300" s="51"/>
      <c r="K300" s="117"/>
      <c r="L300" s="12">
        <f t="shared" si="14"/>
        <v>0</v>
      </c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  <c r="BM300" s="5"/>
      <c r="BN300" s="5"/>
      <c r="BO300" s="5"/>
      <c r="BP300" s="113"/>
    </row>
    <row r="301" spans="1:68" ht="13.9" customHeight="1" x14ac:dyDescent="0.2">
      <c r="A301" s="15"/>
      <c r="B301" s="173" t="s">
        <v>304</v>
      </c>
      <c r="C301" s="173"/>
      <c r="D301" s="173"/>
      <c r="E301" s="173"/>
      <c r="F301" s="173"/>
      <c r="G301" s="173"/>
      <c r="H301" s="14"/>
      <c r="L301" s="12">
        <f>J301*K301</f>
        <v>0</v>
      </c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  <c r="BM301" s="5"/>
      <c r="BN301" s="5"/>
      <c r="BO301" s="5"/>
      <c r="BP301" s="113"/>
    </row>
    <row r="302" spans="1:68" ht="22.5" x14ac:dyDescent="0.2">
      <c r="A302" s="162">
        <v>6793</v>
      </c>
      <c r="B302" s="7">
        <v>4553</v>
      </c>
      <c r="C302" s="27" t="s">
        <v>491</v>
      </c>
      <c r="D302" s="27" t="s">
        <v>492</v>
      </c>
      <c r="E302" s="27" t="s">
        <v>74</v>
      </c>
      <c r="F302" s="8" t="s">
        <v>493</v>
      </c>
      <c r="G302" s="7" t="s">
        <v>42</v>
      </c>
      <c r="H302" s="115"/>
      <c r="I302" s="116"/>
      <c r="J302" s="51" t="s">
        <v>215</v>
      </c>
      <c r="K302" s="119">
        <v>11.85</v>
      </c>
      <c r="L302" s="12">
        <f>J302*K302</f>
        <v>23.7</v>
      </c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  <c r="BM302" s="5"/>
      <c r="BN302" s="5"/>
      <c r="BO302" s="5"/>
      <c r="BP302" s="113"/>
    </row>
    <row r="303" spans="1:68" ht="22.5" x14ac:dyDescent="0.2">
      <c r="A303" s="160"/>
      <c r="B303" s="16"/>
      <c r="C303" s="99" t="s">
        <v>494</v>
      </c>
      <c r="D303" s="26" t="s">
        <v>492</v>
      </c>
      <c r="E303" s="27" t="s">
        <v>23</v>
      </c>
      <c r="F303" s="8" t="s">
        <v>473</v>
      </c>
      <c r="G303" s="21" t="s">
        <v>42</v>
      </c>
      <c r="H303" s="115"/>
      <c r="I303" s="116"/>
      <c r="J303" s="51"/>
      <c r="K303" s="117"/>
      <c r="L303" s="12">
        <f>J303*K303</f>
        <v>0</v>
      </c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  <c r="BM303" s="5"/>
      <c r="BN303" s="5"/>
      <c r="BO303" s="5"/>
      <c r="BP303" s="113"/>
    </row>
    <row r="304" spans="1:68" ht="13.9" customHeight="1" x14ac:dyDescent="0.2">
      <c r="A304" s="15"/>
      <c r="B304" s="173" t="s">
        <v>297</v>
      </c>
      <c r="C304" s="173"/>
      <c r="D304" s="173"/>
      <c r="E304" s="173"/>
      <c r="F304" s="173"/>
      <c r="G304" s="173"/>
      <c r="H304" s="14"/>
      <c r="L304" s="12">
        <f>J304*K304</f>
        <v>0</v>
      </c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  <c r="BM304" s="5"/>
      <c r="BN304" s="5"/>
      <c r="BO304" s="5"/>
      <c r="BP304" s="113"/>
    </row>
    <row r="305" spans="1:68" ht="22.5" x14ac:dyDescent="0.2">
      <c r="A305" s="162">
        <v>7083</v>
      </c>
      <c r="B305" s="7">
        <v>4821</v>
      </c>
      <c r="C305" s="27" t="s">
        <v>495</v>
      </c>
      <c r="D305" s="27" t="s">
        <v>367</v>
      </c>
      <c r="E305" s="27" t="s">
        <v>74</v>
      </c>
      <c r="F305" s="8" t="s">
        <v>473</v>
      </c>
      <c r="G305" s="7" t="s">
        <v>27</v>
      </c>
      <c r="H305" s="115"/>
      <c r="I305" s="116"/>
      <c r="J305" s="3">
        <v>0</v>
      </c>
      <c r="K305" s="119">
        <v>11.85</v>
      </c>
      <c r="L305" s="12">
        <f t="shared" ref="L305:L308" si="15">J305*K305</f>
        <v>0</v>
      </c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  <c r="BM305" s="5"/>
      <c r="BN305" s="5"/>
      <c r="BO305" s="5"/>
      <c r="BP305" s="113"/>
    </row>
    <row r="306" spans="1:68" ht="22.5" x14ac:dyDescent="0.2">
      <c r="A306" s="160"/>
      <c r="B306" s="16"/>
      <c r="C306" s="97" t="s">
        <v>496</v>
      </c>
      <c r="D306" s="97" t="s">
        <v>430</v>
      </c>
      <c r="E306" s="27" t="s">
        <v>23</v>
      </c>
      <c r="F306" s="8" t="s">
        <v>473</v>
      </c>
      <c r="G306" s="7" t="s">
        <v>27</v>
      </c>
      <c r="H306" s="115"/>
      <c r="I306" s="116"/>
      <c r="J306" s="3"/>
      <c r="K306" s="120"/>
      <c r="L306" s="12">
        <f t="shared" si="15"/>
        <v>0</v>
      </c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  <c r="BM306" s="5"/>
      <c r="BN306" s="5"/>
      <c r="BO306" s="5"/>
      <c r="BP306" s="113"/>
    </row>
    <row r="307" spans="1:68" ht="13.9" customHeight="1" x14ac:dyDescent="0.2">
      <c r="A307" s="15"/>
      <c r="B307" s="173" t="s">
        <v>47</v>
      </c>
      <c r="C307" s="173"/>
      <c r="D307" s="173"/>
      <c r="E307" s="173"/>
      <c r="F307" s="173"/>
      <c r="G307" s="173"/>
      <c r="H307" s="14"/>
      <c r="L307" s="12">
        <f t="shared" si="15"/>
        <v>0</v>
      </c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  <c r="BM307" s="5"/>
      <c r="BN307" s="5"/>
      <c r="BO307" s="5"/>
      <c r="BP307" s="113"/>
    </row>
    <row r="308" spans="1:68" ht="45" x14ac:dyDescent="0.2">
      <c r="A308" s="159">
        <v>7142</v>
      </c>
      <c r="B308" s="174">
        <v>4642</v>
      </c>
      <c r="C308" s="18" t="s">
        <v>497</v>
      </c>
      <c r="D308" s="19" t="s">
        <v>432</v>
      </c>
      <c r="E308" s="20" t="s">
        <v>74</v>
      </c>
      <c r="F308" s="21" t="s">
        <v>473</v>
      </c>
      <c r="G308" s="21" t="s">
        <v>42</v>
      </c>
      <c r="H308" s="121"/>
      <c r="I308" s="122"/>
      <c r="J308" s="3">
        <v>14</v>
      </c>
      <c r="K308" s="189">
        <v>23.7</v>
      </c>
      <c r="L308" s="12">
        <f t="shared" si="15"/>
        <v>331.8</v>
      </c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  <c r="BM308" s="5"/>
      <c r="BN308" s="5"/>
      <c r="BO308" s="5"/>
      <c r="BP308" s="113"/>
    </row>
    <row r="309" spans="1:68" ht="45" x14ac:dyDescent="0.2">
      <c r="A309" s="159">
        <v>7143</v>
      </c>
      <c r="B309" s="174"/>
      <c r="C309" s="18" t="s">
        <v>498</v>
      </c>
      <c r="D309" s="19" t="s">
        <v>432</v>
      </c>
      <c r="E309" s="20" t="s">
        <v>74</v>
      </c>
      <c r="F309" s="21" t="s">
        <v>473</v>
      </c>
      <c r="G309" s="21" t="s">
        <v>42</v>
      </c>
      <c r="H309" s="121"/>
      <c r="I309" s="122"/>
      <c r="J309" s="3">
        <v>0</v>
      </c>
      <c r="K309" s="189"/>
      <c r="L309" s="12">
        <f>J309*K309</f>
        <v>0</v>
      </c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  <c r="BM309" s="5"/>
      <c r="BN309" s="5"/>
      <c r="BO309" s="5"/>
      <c r="BP309" s="113"/>
    </row>
    <row r="310" spans="1:68" ht="20.45" customHeight="1" x14ac:dyDescent="0.2">
      <c r="A310" s="161"/>
      <c r="B310" s="16"/>
      <c r="C310" s="26" t="s">
        <v>499</v>
      </c>
      <c r="D310" s="99" t="s">
        <v>500</v>
      </c>
      <c r="E310" s="44" t="s">
        <v>436</v>
      </c>
      <c r="F310" s="21" t="s">
        <v>473</v>
      </c>
      <c r="G310" s="21" t="s">
        <v>42</v>
      </c>
      <c r="H310" s="121"/>
      <c r="I310" s="122"/>
      <c r="J310" s="3"/>
      <c r="K310" s="120"/>
      <c r="L310" s="12">
        <f>J310*K310</f>
        <v>0</v>
      </c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  <c r="BM310" s="5"/>
      <c r="BN310" s="5"/>
      <c r="BO310" s="5"/>
      <c r="BP310" s="113"/>
    </row>
    <row r="311" spans="1:68" ht="13.9" customHeight="1" x14ac:dyDescent="0.2">
      <c r="A311" s="15"/>
      <c r="B311" s="173" t="s">
        <v>225</v>
      </c>
      <c r="C311" s="173"/>
      <c r="D311" s="173"/>
      <c r="E311" s="173"/>
      <c r="F311" s="173"/>
      <c r="G311" s="173"/>
      <c r="H311" s="14"/>
      <c r="L311" s="12">
        <f>J311*K311</f>
        <v>0</v>
      </c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  <c r="BM311" s="5"/>
      <c r="BN311" s="5"/>
      <c r="BO311" s="5"/>
      <c r="BP311" s="113"/>
    </row>
    <row r="312" spans="1:68" ht="56.25" x14ac:dyDescent="0.2">
      <c r="A312" s="162">
        <v>7146</v>
      </c>
      <c r="B312" s="175">
        <v>4644</v>
      </c>
      <c r="C312" s="27" t="s">
        <v>501</v>
      </c>
      <c r="D312" s="27" t="s">
        <v>502</v>
      </c>
      <c r="E312" s="27" t="s">
        <v>74</v>
      </c>
      <c r="F312" s="8" t="s">
        <v>473</v>
      </c>
      <c r="G312" s="7" t="s">
        <v>42</v>
      </c>
      <c r="H312" s="121"/>
      <c r="I312" s="122"/>
      <c r="J312" s="3">
        <v>2</v>
      </c>
      <c r="K312" s="190">
        <v>20.57</v>
      </c>
      <c r="L312" s="12">
        <f t="shared" ref="L312:L315" si="16">J312*K312</f>
        <v>41.14</v>
      </c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  <c r="BM312" s="5"/>
      <c r="BN312" s="5"/>
      <c r="BO312" s="5"/>
      <c r="BP312" s="113"/>
    </row>
    <row r="313" spans="1:68" ht="56.25" x14ac:dyDescent="0.2">
      <c r="A313" s="162">
        <v>7147</v>
      </c>
      <c r="B313" s="175"/>
      <c r="C313" s="27" t="s">
        <v>503</v>
      </c>
      <c r="D313" s="27" t="s">
        <v>502</v>
      </c>
      <c r="E313" s="27" t="s">
        <v>74</v>
      </c>
      <c r="F313" s="8" t="s">
        <v>473</v>
      </c>
      <c r="G313" s="7" t="s">
        <v>42</v>
      </c>
      <c r="H313" s="121"/>
      <c r="I313" s="122"/>
      <c r="J313" s="3">
        <v>2</v>
      </c>
      <c r="K313" s="191"/>
      <c r="L313" s="12">
        <f t="shared" si="16"/>
        <v>0</v>
      </c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  <c r="BM313" s="5"/>
      <c r="BN313" s="5"/>
      <c r="BO313" s="5"/>
      <c r="BP313" s="113"/>
    </row>
    <row r="314" spans="1:68" ht="13.9" customHeight="1" x14ac:dyDescent="0.2">
      <c r="A314" s="15"/>
      <c r="B314" s="173" t="s">
        <v>504</v>
      </c>
      <c r="C314" s="173"/>
      <c r="D314" s="173"/>
      <c r="E314" s="173"/>
      <c r="F314" s="173"/>
      <c r="G314" s="173"/>
      <c r="H314" s="14"/>
      <c r="L314" s="12">
        <f t="shared" si="16"/>
        <v>0</v>
      </c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  <c r="BM314" s="5"/>
      <c r="BN314" s="5"/>
      <c r="BO314" s="5"/>
      <c r="BP314" s="113"/>
    </row>
    <row r="315" spans="1:68" ht="33.75" x14ac:dyDescent="0.2">
      <c r="A315" s="159">
        <v>5977</v>
      </c>
      <c r="B315" s="16">
        <v>3817</v>
      </c>
      <c r="C315" s="18" t="s">
        <v>505</v>
      </c>
      <c r="D315" s="19" t="s">
        <v>506</v>
      </c>
      <c r="E315" s="20" t="s">
        <v>74</v>
      </c>
      <c r="F315" s="21" t="s">
        <v>473</v>
      </c>
      <c r="G315" s="21" t="s">
        <v>17</v>
      </c>
      <c r="H315" s="121"/>
      <c r="I315" s="122"/>
      <c r="J315" s="3">
        <v>111</v>
      </c>
      <c r="K315" s="118">
        <v>11.51</v>
      </c>
      <c r="L315" s="12">
        <f t="shared" si="16"/>
        <v>1277.6099999999999</v>
      </c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  <c r="BM315" s="5"/>
      <c r="BN315" s="5"/>
      <c r="BO315" s="5"/>
      <c r="BP315" s="113"/>
    </row>
    <row r="316" spans="1:68" ht="33.75" x14ac:dyDescent="0.2">
      <c r="A316" s="159"/>
      <c r="B316" s="16"/>
      <c r="C316" s="26" t="s">
        <v>507</v>
      </c>
      <c r="D316" s="26" t="s">
        <v>508</v>
      </c>
      <c r="E316" s="27" t="s">
        <v>23</v>
      </c>
      <c r="F316" s="21" t="s">
        <v>473</v>
      </c>
      <c r="G316" s="21" t="s">
        <v>17</v>
      </c>
      <c r="H316" s="115"/>
      <c r="I316" s="116"/>
      <c r="J316" s="3"/>
      <c r="K316" s="120"/>
      <c r="L316" s="12">
        <f>J316*K316</f>
        <v>0</v>
      </c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  <c r="BM316" s="5"/>
      <c r="BN316" s="5"/>
      <c r="BO316" s="5"/>
      <c r="BP316" s="113"/>
    </row>
    <row r="317" spans="1:68" ht="13.9" customHeight="1" x14ac:dyDescent="0.2">
      <c r="A317" s="15"/>
      <c r="B317" s="173" t="s">
        <v>509</v>
      </c>
      <c r="C317" s="173"/>
      <c r="D317" s="173"/>
      <c r="E317" s="173"/>
      <c r="F317" s="173"/>
      <c r="G317" s="173"/>
      <c r="H317" s="14"/>
      <c r="L317" s="12">
        <f>J317*K317</f>
        <v>0</v>
      </c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  <c r="BM317" s="5"/>
      <c r="BN317" s="5"/>
      <c r="BO317" s="5"/>
      <c r="BP317" s="113"/>
    </row>
    <row r="318" spans="1:68" ht="33.75" x14ac:dyDescent="0.2">
      <c r="A318" s="162">
        <v>5976</v>
      </c>
      <c r="B318" s="7">
        <v>3816</v>
      </c>
      <c r="C318" s="27" t="s">
        <v>510</v>
      </c>
      <c r="D318" s="27" t="s">
        <v>506</v>
      </c>
      <c r="E318" s="27" t="s">
        <v>15</v>
      </c>
      <c r="F318" s="8" t="s">
        <v>473</v>
      </c>
      <c r="G318" s="7" t="s">
        <v>17</v>
      </c>
      <c r="H318" s="121"/>
      <c r="I318" s="122"/>
      <c r="J318" s="3">
        <v>3</v>
      </c>
      <c r="K318" s="119">
        <v>18.64</v>
      </c>
      <c r="L318" s="12">
        <f>J318*K318</f>
        <v>55.92</v>
      </c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  <c r="BM318" s="5"/>
      <c r="BN318" s="5"/>
      <c r="BO318" s="5"/>
      <c r="BP318" s="113"/>
    </row>
    <row r="319" spans="1:68" ht="13.9" customHeight="1" x14ac:dyDescent="0.2">
      <c r="A319" s="15"/>
      <c r="B319" s="173" t="s">
        <v>511</v>
      </c>
      <c r="C319" s="173"/>
      <c r="D319" s="173"/>
      <c r="E319" s="173"/>
      <c r="F319" s="173"/>
      <c r="G319" s="173"/>
      <c r="H319" s="14"/>
      <c r="L319" s="12">
        <f>J319*K319</f>
        <v>0</v>
      </c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  <c r="BM319" s="5"/>
      <c r="BN319" s="5"/>
      <c r="BO319" s="5"/>
      <c r="BP319" s="113"/>
    </row>
    <row r="320" spans="1:68" ht="45" x14ac:dyDescent="0.2">
      <c r="A320" s="159">
        <v>6003</v>
      </c>
      <c r="B320" s="16">
        <v>3843</v>
      </c>
      <c r="C320" s="18" t="s">
        <v>512</v>
      </c>
      <c r="D320" s="19" t="s">
        <v>513</v>
      </c>
      <c r="E320" s="20" t="s">
        <v>74</v>
      </c>
      <c r="F320" s="21" t="s">
        <v>473</v>
      </c>
      <c r="G320" s="21" t="s">
        <v>42</v>
      </c>
      <c r="H320" s="121"/>
      <c r="I320" s="122"/>
      <c r="J320" s="3">
        <v>22</v>
      </c>
      <c r="K320" s="118">
        <v>11.51</v>
      </c>
      <c r="L320" s="12">
        <f>J320*K320</f>
        <v>253.22</v>
      </c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  <c r="BM320" s="5"/>
      <c r="BN320" s="5"/>
      <c r="BO320" s="5"/>
      <c r="BP320" s="113"/>
    </row>
    <row r="321" spans="1:68" ht="25.9" customHeight="1" x14ac:dyDescent="0.2">
      <c r="A321" s="159"/>
      <c r="B321" s="16"/>
      <c r="C321" s="26" t="s">
        <v>514</v>
      </c>
      <c r="D321" s="26" t="s">
        <v>515</v>
      </c>
      <c r="E321" s="27" t="s">
        <v>23</v>
      </c>
      <c r="F321" s="21" t="s">
        <v>473</v>
      </c>
      <c r="G321" s="21" t="s">
        <v>27</v>
      </c>
      <c r="H321" s="115"/>
      <c r="I321" s="116"/>
      <c r="J321" s="3"/>
      <c r="K321" s="120"/>
      <c r="L321" s="12">
        <f t="shared" ref="L321:L324" si="17">J321*K321</f>
        <v>0</v>
      </c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  <c r="BM321" s="5"/>
      <c r="BN321" s="5"/>
      <c r="BO321" s="5"/>
      <c r="BP321" s="113"/>
    </row>
    <row r="322" spans="1:68" ht="13.9" customHeight="1" x14ac:dyDescent="0.2">
      <c r="A322" s="15"/>
      <c r="B322" s="173" t="s">
        <v>516</v>
      </c>
      <c r="C322" s="173"/>
      <c r="D322" s="173"/>
      <c r="E322" s="173"/>
      <c r="F322" s="173"/>
      <c r="G322" s="173"/>
      <c r="H322" s="14"/>
      <c r="L322" s="12">
        <f t="shared" si="17"/>
        <v>0</v>
      </c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5"/>
      <c r="BM322" s="5"/>
      <c r="BN322" s="5"/>
      <c r="BO322" s="5"/>
      <c r="BP322" s="113"/>
    </row>
    <row r="323" spans="1:68" ht="24" customHeight="1" x14ac:dyDescent="0.2">
      <c r="A323" s="159">
        <v>7958</v>
      </c>
      <c r="B323" s="16">
        <v>5549</v>
      </c>
      <c r="C323" s="18" t="s">
        <v>517</v>
      </c>
      <c r="D323" s="19" t="s">
        <v>518</v>
      </c>
      <c r="E323" s="20" t="s">
        <v>74</v>
      </c>
      <c r="F323" s="21" t="s">
        <v>473</v>
      </c>
      <c r="G323" s="21" t="s">
        <v>27</v>
      </c>
      <c r="H323" s="121"/>
      <c r="I323" s="122"/>
      <c r="J323" s="3">
        <v>2</v>
      </c>
      <c r="K323" s="118">
        <v>27.96</v>
      </c>
      <c r="L323" s="12">
        <f t="shared" si="17"/>
        <v>55.92</v>
      </c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5"/>
      <c r="BM323" s="5"/>
      <c r="BN323" s="5"/>
      <c r="BO323" s="5"/>
      <c r="BP323" s="113"/>
    </row>
    <row r="324" spans="1:68" ht="44.45" customHeight="1" x14ac:dyDescent="0.2">
      <c r="A324" s="159"/>
      <c r="B324" s="16"/>
      <c r="C324" s="26" t="s">
        <v>519</v>
      </c>
      <c r="D324" s="99" t="s">
        <v>520</v>
      </c>
      <c r="E324" s="44" t="s">
        <v>198</v>
      </c>
      <c r="F324" s="21" t="s">
        <v>473</v>
      </c>
      <c r="G324" s="21" t="s">
        <v>27</v>
      </c>
      <c r="H324" s="121"/>
      <c r="I324" s="122"/>
      <c r="J324" s="3"/>
      <c r="K324" s="120"/>
      <c r="L324" s="12">
        <f t="shared" si="17"/>
        <v>0</v>
      </c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5"/>
      <c r="BM324" s="5"/>
      <c r="BN324" s="5"/>
      <c r="BO324" s="5"/>
      <c r="BP324" s="113"/>
    </row>
    <row r="325" spans="1:68" ht="13.9" customHeight="1" x14ac:dyDescent="0.2">
      <c r="A325" s="15"/>
      <c r="B325" s="173" t="s">
        <v>521</v>
      </c>
      <c r="C325" s="173"/>
      <c r="D325" s="173"/>
      <c r="E325" s="173"/>
      <c r="F325" s="173"/>
      <c r="G325" s="173"/>
      <c r="H325" s="14"/>
      <c r="L325" s="12">
        <f>J325*K325</f>
        <v>0</v>
      </c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5"/>
      <c r="BM325" s="5"/>
      <c r="BN325" s="5"/>
      <c r="BO325" s="5"/>
      <c r="BP325" s="113"/>
    </row>
    <row r="326" spans="1:68" ht="45" x14ac:dyDescent="0.2">
      <c r="A326" s="159">
        <v>6091</v>
      </c>
      <c r="B326" s="16">
        <v>3916</v>
      </c>
      <c r="C326" s="18" t="s">
        <v>522</v>
      </c>
      <c r="D326" s="19" t="s">
        <v>523</v>
      </c>
      <c r="E326" s="20" t="s">
        <v>74</v>
      </c>
      <c r="F326" s="21" t="s">
        <v>473</v>
      </c>
      <c r="G326" s="21" t="s">
        <v>27</v>
      </c>
      <c r="H326" s="121"/>
      <c r="I326" s="122"/>
      <c r="J326" s="3">
        <v>6</v>
      </c>
      <c r="K326" s="118">
        <v>11.51</v>
      </c>
      <c r="L326" s="12">
        <f>J326*K326</f>
        <v>69.06</v>
      </c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  <c r="BM326" s="5"/>
      <c r="BN326" s="5"/>
      <c r="BO326" s="5"/>
      <c r="BP326" s="113"/>
    </row>
    <row r="327" spans="1:68" ht="33.75" x14ac:dyDescent="0.2">
      <c r="A327" s="159"/>
      <c r="B327" s="16"/>
      <c r="C327" s="26" t="s">
        <v>524</v>
      </c>
      <c r="D327" s="26" t="s">
        <v>525</v>
      </c>
      <c r="E327" s="27" t="s">
        <v>23</v>
      </c>
      <c r="F327" s="21" t="s">
        <v>473</v>
      </c>
      <c r="G327" s="21" t="s">
        <v>27</v>
      </c>
      <c r="H327" s="115"/>
      <c r="I327" s="116"/>
      <c r="J327" s="3"/>
      <c r="K327" s="120"/>
      <c r="L327" s="12">
        <f>J327*K327</f>
        <v>0</v>
      </c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5"/>
      <c r="BM327" s="5"/>
      <c r="BN327" s="5"/>
      <c r="BO327" s="5"/>
      <c r="BP327" s="113"/>
    </row>
    <row r="328" spans="1:68" ht="13.9" customHeight="1" x14ac:dyDescent="0.2">
      <c r="A328" s="15"/>
      <c r="B328" s="173" t="s">
        <v>526</v>
      </c>
      <c r="C328" s="173"/>
      <c r="D328" s="173"/>
      <c r="E328" s="173"/>
      <c r="F328" s="173"/>
      <c r="G328" s="173"/>
      <c r="H328" s="14"/>
      <c r="L328" s="12">
        <f>J328*K328</f>
        <v>0</v>
      </c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5"/>
      <c r="BM328" s="5"/>
      <c r="BN328" s="5"/>
      <c r="BO328" s="5"/>
      <c r="BP328" s="113"/>
    </row>
    <row r="329" spans="1:68" ht="24" customHeight="1" x14ac:dyDescent="0.2">
      <c r="A329" s="159">
        <v>7968</v>
      </c>
      <c r="B329" s="16">
        <v>5558</v>
      </c>
      <c r="C329" s="18" t="s">
        <v>527</v>
      </c>
      <c r="D329" s="19" t="s">
        <v>528</v>
      </c>
      <c r="E329" s="20" t="s">
        <v>74</v>
      </c>
      <c r="F329" s="21" t="s">
        <v>473</v>
      </c>
      <c r="G329" s="21" t="s">
        <v>27</v>
      </c>
      <c r="H329" s="121"/>
      <c r="I329" s="122"/>
      <c r="J329" s="3">
        <v>2</v>
      </c>
      <c r="K329" s="119">
        <v>28.08</v>
      </c>
      <c r="L329" s="12">
        <f t="shared" ref="L329" si="18">J329*K329</f>
        <v>56.16</v>
      </c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5"/>
      <c r="BM329" s="5"/>
      <c r="BN329" s="5"/>
      <c r="BO329" s="5"/>
      <c r="BP329" s="113"/>
    </row>
    <row r="330" spans="1:68" ht="56.25" x14ac:dyDescent="0.2">
      <c r="A330" s="159"/>
      <c r="B330" s="16"/>
      <c r="C330" s="55" t="s">
        <v>529</v>
      </c>
      <c r="D330" s="99" t="s">
        <v>530</v>
      </c>
      <c r="E330" s="99" t="s">
        <v>228</v>
      </c>
      <c r="F330" s="21" t="s">
        <v>473</v>
      </c>
      <c r="G330" s="21" t="s">
        <v>27</v>
      </c>
      <c r="H330" s="123"/>
      <c r="I330" s="124"/>
      <c r="J330" s="3"/>
      <c r="K330" s="120"/>
      <c r="L330" s="12">
        <f>J330*K330</f>
        <v>0</v>
      </c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5"/>
      <c r="BM330" s="5"/>
      <c r="BN330" s="5"/>
      <c r="BO330" s="5"/>
      <c r="BP330" s="113"/>
    </row>
    <row r="331" spans="1:68" ht="13.9" customHeight="1" x14ac:dyDescent="0.2">
      <c r="A331" s="15"/>
      <c r="B331" s="173" t="s">
        <v>382</v>
      </c>
      <c r="C331" s="173"/>
      <c r="D331" s="173"/>
      <c r="E331" s="173"/>
      <c r="F331" s="173"/>
      <c r="G331" s="173"/>
      <c r="H331" s="14"/>
      <c r="L331" s="12">
        <f>J331*K331</f>
        <v>0</v>
      </c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5"/>
      <c r="BM331" s="5"/>
      <c r="BN331" s="5"/>
      <c r="BO331" s="5"/>
      <c r="BP331" s="113"/>
    </row>
    <row r="332" spans="1:68" ht="23.45" customHeight="1" x14ac:dyDescent="0.2">
      <c r="A332" s="159">
        <v>7624</v>
      </c>
      <c r="B332" s="16">
        <v>5261</v>
      </c>
      <c r="C332" s="18" t="s">
        <v>531</v>
      </c>
      <c r="D332" s="19" t="s">
        <v>384</v>
      </c>
      <c r="E332" s="20" t="s">
        <v>74</v>
      </c>
      <c r="F332" s="21" t="s">
        <v>473</v>
      </c>
      <c r="G332" s="21" t="s">
        <v>27</v>
      </c>
      <c r="H332" s="115"/>
      <c r="I332" s="116"/>
      <c r="J332" s="3">
        <v>119</v>
      </c>
      <c r="K332" s="119">
        <v>12.04</v>
      </c>
      <c r="L332" s="12">
        <f t="shared" ref="L332:L335" si="19">J332*K332</f>
        <v>1432.76</v>
      </c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5"/>
      <c r="BM332" s="5"/>
      <c r="BN332" s="5"/>
      <c r="BO332" s="5"/>
      <c r="BP332" s="113"/>
    </row>
    <row r="333" spans="1:68" ht="24" customHeight="1" x14ac:dyDescent="0.2">
      <c r="A333" s="159"/>
      <c r="B333" s="16"/>
      <c r="C333" s="26" t="s">
        <v>532</v>
      </c>
      <c r="D333" s="99" t="s">
        <v>533</v>
      </c>
      <c r="E333" s="27" t="s">
        <v>23</v>
      </c>
      <c r="F333" s="21" t="s">
        <v>473</v>
      </c>
      <c r="G333" s="21" t="s">
        <v>27</v>
      </c>
      <c r="H333" s="123"/>
      <c r="I333" s="124"/>
      <c r="J333" s="3"/>
      <c r="K333" s="120"/>
      <c r="L333" s="12">
        <f t="shared" si="19"/>
        <v>0</v>
      </c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5"/>
      <c r="BM333" s="5"/>
      <c r="BN333" s="5"/>
      <c r="BO333" s="5"/>
      <c r="BP333" s="113"/>
    </row>
    <row r="334" spans="1:68" ht="13.9" customHeight="1" x14ac:dyDescent="0.2">
      <c r="A334" s="15"/>
      <c r="B334" s="173" t="s">
        <v>449</v>
      </c>
      <c r="C334" s="173"/>
      <c r="D334" s="173"/>
      <c r="E334" s="173"/>
      <c r="F334" s="173"/>
      <c r="G334" s="173"/>
      <c r="H334" s="14"/>
      <c r="L334" s="12">
        <f t="shared" si="19"/>
        <v>0</v>
      </c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  <c r="BK334" s="5"/>
      <c r="BL334" s="5"/>
      <c r="BM334" s="5"/>
      <c r="BN334" s="5"/>
      <c r="BO334" s="5"/>
      <c r="BP334" s="113"/>
    </row>
    <row r="335" spans="1:68" ht="40.9" customHeight="1" x14ac:dyDescent="0.2">
      <c r="A335" s="159"/>
      <c r="B335" s="16"/>
      <c r="C335" s="55" t="s">
        <v>534</v>
      </c>
      <c r="D335" s="99" t="s">
        <v>451</v>
      </c>
      <c r="E335" s="99" t="s">
        <v>198</v>
      </c>
      <c r="F335" s="21" t="s">
        <v>473</v>
      </c>
      <c r="G335" s="21" t="s">
        <v>27</v>
      </c>
      <c r="H335" s="123"/>
      <c r="I335" s="124"/>
      <c r="J335" s="3"/>
      <c r="K335" s="120"/>
      <c r="L335" s="12">
        <f t="shared" si="19"/>
        <v>0</v>
      </c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5"/>
      <c r="BM335" s="5"/>
      <c r="BN335" s="5"/>
      <c r="BO335" s="5"/>
      <c r="BP335" s="113"/>
    </row>
    <row r="336" spans="1:68" ht="13.9" customHeight="1" x14ac:dyDescent="0.2">
      <c r="A336" s="15"/>
      <c r="B336" s="173" t="s">
        <v>386</v>
      </c>
      <c r="C336" s="173"/>
      <c r="D336" s="173"/>
      <c r="E336" s="173"/>
      <c r="F336" s="173"/>
      <c r="G336" s="173"/>
      <c r="H336" s="14"/>
      <c r="L336" s="12">
        <f>J336*K336</f>
        <v>0</v>
      </c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5"/>
      <c r="BM336" s="5"/>
      <c r="BN336" s="5"/>
      <c r="BO336" s="5"/>
      <c r="BP336" s="113"/>
    </row>
    <row r="337" spans="1:68" ht="22.5" x14ac:dyDescent="0.2">
      <c r="A337" s="159">
        <v>6936</v>
      </c>
      <c r="B337" s="16">
        <v>4684</v>
      </c>
      <c r="C337" s="18" t="s">
        <v>535</v>
      </c>
      <c r="D337" s="19" t="s">
        <v>536</v>
      </c>
      <c r="E337" s="20" t="s">
        <v>74</v>
      </c>
      <c r="F337" s="21" t="s">
        <v>473</v>
      </c>
      <c r="G337" s="21" t="s">
        <v>42</v>
      </c>
      <c r="H337" s="121"/>
      <c r="I337" s="122"/>
      <c r="J337" s="3">
        <v>38</v>
      </c>
      <c r="K337" s="118">
        <v>11.85</v>
      </c>
      <c r="L337" s="12">
        <f>J337*K337</f>
        <v>450.3</v>
      </c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  <c r="BK337" s="5"/>
      <c r="BL337" s="5"/>
      <c r="BM337" s="5"/>
      <c r="BN337" s="5"/>
      <c r="BO337" s="5"/>
      <c r="BP337" s="113"/>
    </row>
    <row r="338" spans="1:68" ht="22.5" x14ac:dyDescent="0.2">
      <c r="A338" s="159"/>
      <c r="B338" s="16"/>
      <c r="C338" s="26" t="s">
        <v>537</v>
      </c>
      <c r="D338" s="26" t="s">
        <v>538</v>
      </c>
      <c r="E338" s="27" t="s">
        <v>23</v>
      </c>
      <c r="F338" s="21" t="s">
        <v>473</v>
      </c>
      <c r="G338" s="21" t="s">
        <v>42</v>
      </c>
      <c r="H338" s="123"/>
      <c r="I338" s="124"/>
      <c r="J338" s="3"/>
      <c r="K338" s="120"/>
      <c r="L338" s="12">
        <f>J338*K338</f>
        <v>0</v>
      </c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5"/>
      <c r="BK338" s="5"/>
      <c r="BL338" s="5"/>
      <c r="BM338" s="5"/>
      <c r="BN338" s="5"/>
      <c r="BO338" s="5"/>
      <c r="BP338" s="113"/>
    </row>
    <row r="339" spans="1:68" ht="13.9" customHeight="1" x14ac:dyDescent="0.2">
      <c r="A339" s="15"/>
      <c r="B339" s="173" t="s">
        <v>456</v>
      </c>
      <c r="C339" s="173"/>
      <c r="D339" s="173"/>
      <c r="E339" s="173"/>
      <c r="F339" s="173"/>
      <c r="G339" s="173"/>
      <c r="H339" s="14"/>
      <c r="L339" s="12">
        <f>J339*K339</f>
        <v>0</v>
      </c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  <c r="BK339" s="5"/>
      <c r="BL339" s="5"/>
      <c r="BM339" s="5"/>
      <c r="BN339" s="5"/>
      <c r="BO339" s="5"/>
      <c r="BP339" s="113"/>
    </row>
    <row r="340" spans="1:68" ht="24" customHeight="1" x14ac:dyDescent="0.2">
      <c r="A340" s="159">
        <v>6937</v>
      </c>
      <c r="B340" s="16">
        <v>4685</v>
      </c>
      <c r="C340" s="18" t="s">
        <v>539</v>
      </c>
      <c r="D340" s="19" t="s">
        <v>540</v>
      </c>
      <c r="E340" s="20" t="s">
        <v>74</v>
      </c>
      <c r="F340" s="21" t="s">
        <v>473</v>
      </c>
      <c r="G340" s="21" t="s">
        <v>42</v>
      </c>
      <c r="H340" s="123"/>
      <c r="I340" s="124"/>
      <c r="J340" s="3">
        <v>3</v>
      </c>
      <c r="K340" s="118">
        <v>10.28</v>
      </c>
      <c r="L340" s="12">
        <f t="shared" ref="L340:L343" si="20">J340*K340</f>
        <v>30.839999999999996</v>
      </c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5"/>
      <c r="BK340" s="5"/>
      <c r="BL340" s="5"/>
      <c r="BM340" s="5"/>
      <c r="BN340" s="5"/>
      <c r="BO340" s="5"/>
      <c r="BP340" s="113"/>
    </row>
    <row r="341" spans="1:68" ht="13.9" customHeight="1" x14ac:dyDescent="0.2">
      <c r="A341" s="15"/>
      <c r="B341" s="173" t="s">
        <v>83</v>
      </c>
      <c r="C341" s="173"/>
      <c r="D341" s="173"/>
      <c r="E341" s="173"/>
      <c r="F341" s="173"/>
      <c r="G341" s="173"/>
      <c r="H341" s="14"/>
      <c r="L341" s="12">
        <f t="shared" si="20"/>
        <v>0</v>
      </c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5"/>
      <c r="BK341" s="5"/>
      <c r="BL341" s="5"/>
      <c r="BM341" s="5"/>
      <c r="BN341" s="5"/>
      <c r="BO341" s="5"/>
      <c r="BP341" s="113"/>
    </row>
    <row r="342" spans="1:68" ht="67.5" x14ac:dyDescent="0.2">
      <c r="A342" s="159">
        <v>6982</v>
      </c>
      <c r="B342" s="16">
        <v>4722</v>
      </c>
      <c r="C342" s="18" t="s">
        <v>541</v>
      </c>
      <c r="D342" s="19" t="s">
        <v>333</v>
      </c>
      <c r="E342" s="20" t="s">
        <v>74</v>
      </c>
      <c r="F342" s="21" t="s">
        <v>473</v>
      </c>
      <c r="G342" s="21" t="s">
        <v>27</v>
      </c>
      <c r="H342" s="123"/>
      <c r="I342" s="124"/>
      <c r="J342" s="3">
        <v>28</v>
      </c>
      <c r="K342" s="118">
        <v>5.92</v>
      </c>
      <c r="L342" s="12">
        <f t="shared" si="20"/>
        <v>165.76</v>
      </c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5"/>
      <c r="BK342" s="5"/>
      <c r="BL342" s="5"/>
      <c r="BM342" s="5"/>
      <c r="BN342" s="5"/>
      <c r="BO342" s="5"/>
      <c r="BP342" s="113"/>
    </row>
    <row r="343" spans="1:68" ht="13.9" customHeight="1" x14ac:dyDescent="0.2">
      <c r="A343" s="15"/>
      <c r="B343" s="173" t="s">
        <v>393</v>
      </c>
      <c r="C343" s="173"/>
      <c r="D343" s="173"/>
      <c r="E343" s="173"/>
      <c r="F343" s="173"/>
      <c r="G343" s="173"/>
      <c r="H343" s="14"/>
      <c r="L343" s="12">
        <f t="shared" si="20"/>
        <v>0</v>
      </c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/>
      <c r="BK343" s="5"/>
      <c r="BL343" s="5"/>
      <c r="BM343" s="5"/>
      <c r="BN343" s="5"/>
      <c r="BO343" s="5"/>
      <c r="BP343" s="113"/>
    </row>
    <row r="344" spans="1:68" ht="24" customHeight="1" x14ac:dyDescent="0.2">
      <c r="A344" s="159">
        <v>7064</v>
      </c>
      <c r="B344" s="16">
        <v>4804</v>
      </c>
      <c r="C344" s="18" t="s">
        <v>542</v>
      </c>
      <c r="D344" s="19" t="s">
        <v>461</v>
      </c>
      <c r="E344" s="20" t="s">
        <v>74</v>
      </c>
      <c r="F344" s="21" t="s">
        <v>473</v>
      </c>
      <c r="G344" s="21" t="s">
        <v>27</v>
      </c>
      <c r="H344" s="115"/>
      <c r="I344" s="116"/>
      <c r="J344" s="3">
        <v>13</v>
      </c>
      <c r="K344" s="118">
        <v>5.92</v>
      </c>
      <c r="L344" s="12">
        <f>J344*K344</f>
        <v>76.959999999999994</v>
      </c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  <c r="BJ344" s="5"/>
      <c r="BK344" s="5"/>
      <c r="BL344" s="5"/>
      <c r="BM344" s="5"/>
      <c r="BN344" s="5"/>
      <c r="BO344" s="5"/>
      <c r="BP344" s="113"/>
    </row>
    <row r="345" spans="1:68" ht="13.9" customHeight="1" x14ac:dyDescent="0.2">
      <c r="A345" s="125"/>
      <c r="B345" s="173" t="s">
        <v>396</v>
      </c>
      <c r="C345" s="173"/>
      <c r="D345" s="173"/>
      <c r="E345" s="173"/>
      <c r="F345" s="173"/>
      <c r="G345" s="173"/>
      <c r="H345" s="14"/>
      <c r="L345" s="12">
        <f>J345*K345</f>
        <v>0</v>
      </c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  <c r="BK345" s="5"/>
      <c r="BL345" s="5"/>
      <c r="BM345" s="5"/>
      <c r="BN345" s="5"/>
      <c r="BO345" s="5"/>
      <c r="BP345" s="113"/>
    </row>
    <row r="346" spans="1:68" ht="22.5" x14ac:dyDescent="0.2">
      <c r="A346" s="159">
        <v>6586</v>
      </c>
      <c r="B346" s="16">
        <v>4366</v>
      </c>
      <c r="C346" s="18" t="s">
        <v>543</v>
      </c>
      <c r="D346" s="19" t="s">
        <v>544</v>
      </c>
      <c r="E346" s="20" t="s">
        <v>74</v>
      </c>
      <c r="F346" s="21" t="s">
        <v>473</v>
      </c>
      <c r="G346" s="21" t="s">
        <v>17</v>
      </c>
      <c r="H346" s="123"/>
      <c r="I346" s="124"/>
      <c r="J346" s="3">
        <v>19</v>
      </c>
      <c r="K346" s="118">
        <v>5.92</v>
      </c>
      <c r="L346" s="12">
        <f>J346*K346</f>
        <v>112.48</v>
      </c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  <c r="BK346" s="5"/>
      <c r="BL346" s="5"/>
      <c r="BM346" s="5"/>
      <c r="BN346" s="5"/>
      <c r="BO346" s="5"/>
      <c r="BP346" s="113"/>
    </row>
    <row r="347" spans="1:68" ht="33.75" x14ac:dyDescent="0.2">
      <c r="A347" s="161"/>
      <c r="B347" s="16"/>
      <c r="C347" s="26" t="s">
        <v>545</v>
      </c>
      <c r="D347" s="26" t="s">
        <v>546</v>
      </c>
      <c r="E347" s="26" t="s">
        <v>88</v>
      </c>
      <c r="F347" s="21" t="s">
        <v>473</v>
      </c>
      <c r="G347" s="21" t="s">
        <v>17</v>
      </c>
      <c r="H347" s="115"/>
      <c r="I347" s="116"/>
      <c r="J347" s="3"/>
      <c r="K347" s="120"/>
      <c r="L347" s="12">
        <f>J347*K347</f>
        <v>0</v>
      </c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  <c r="BK347" s="5"/>
      <c r="BL347" s="5"/>
      <c r="BM347" s="5"/>
      <c r="BN347" s="5"/>
      <c r="BO347" s="5"/>
      <c r="BP347" s="113"/>
    </row>
    <row r="348" spans="1:68" ht="13.9" customHeight="1" x14ac:dyDescent="0.2">
      <c r="A348" s="15"/>
      <c r="B348" s="173" t="s">
        <v>91</v>
      </c>
      <c r="C348" s="173"/>
      <c r="D348" s="173"/>
      <c r="E348" s="173"/>
      <c r="F348" s="173"/>
      <c r="G348" s="173"/>
      <c r="H348" s="14"/>
      <c r="L348" s="12">
        <f t="shared" ref="L348:L349" si="21">J348*K348</f>
        <v>0</v>
      </c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  <c r="BK348" s="5"/>
      <c r="BL348" s="5"/>
      <c r="BM348" s="5"/>
      <c r="BN348" s="5"/>
      <c r="BO348" s="5"/>
      <c r="BP348" s="113"/>
    </row>
    <row r="349" spans="1:68" ht="33.75" x14ac:dyDescent="0.2">
      <c r="A349" s="159">
        <v>7114</v>
      </c>
      <c r="B349" s="16">
        <v>4850</v>
      </c>
      <c r="C349" s="18" t="s">
        <v>547</v>
      </c>
      <c r="D349" s="19" t="s">
        <v>548</v>
      </c>
      <c r="E349" s="20" t="s">
        <v>74</v>
      </c>
      <c r="F349" s="21" t="s">
        <v>473</v>
      </c>
      <c r="G349" s="21" t="s">
        <v>94</v>
      </c>
      <c r="H349" s="123"/>
      <c r="I349" s="124"/>
      <c r="J349" s="3">
        <v>0</v>
      </c>
      <c r="K349" s="118">
        <v>11.85</v>
      </c>
      <c r="L349" s="12">
        <f t="shared" si="21"/>
        <v>0</v>
      </c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  <c r="BK349" s="5"/>
      <c r="BL349" s="5"/>
      <c r="BM349" s="5"/>
      <c r="BN349" s="5"/>
      <c r="BO349" s="5"/>
      <c r="BP349" s="113"/>
    </row>
    <row r="350" spans="1:68" ht="45" x14ac:dyDescent="0.2">
      <c r="A350" s="161"/>
      <c r="B350" s="16"/>
      <c r="C350" s="26" t="s">
        <v>549</v>
      </c>
      <c r="D350" s="26" t="s">
        <v>550</v>
      </c>
      <c r="E350" s="27" t="s">
        <v>23</v>
      </c>
      <c r="F350" s="21" t="s">
        <v>473</v>
      </c>
      <c r="G350" s="21" t="s">
        <v>94</v>
      </c>
      <c r="H350" s="115"/>
      <c r="I350" s="116"/>
      <c r="J350" s="3"/>
      <c r="K350" s="120"/>
      <c r="L350" s="12">
        <f>J350*K350</f>
        <v>0</v>
      </c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BJ350" s="5"/>
      <c r="BK350" s="5"/>
      <c r="BL350" s="5"/>
      <c r="BM350" s="5"/>
      <c r="BN350" s="5"/>
      <c r="BO350" s="5"/>
      <c r="BP350" s="113"/>
    </row>
    <row r="351" spans="1:68" ht="13.9" customHeight="1" x14ac:dyDescent="0.2">
      <c r="A351" s="15"/>
      <c r="B351" s="173" t="s">
        <v>176</v>
      </c>
      <c r="C351" s="173"/>
      <c r="D351" s="173"/>
      <c r="E351" s="173"/>
      <c r="F351" s="173"/>
      <c r="G351" s="173"/>
      <c r="H351" s="14"/>
      <c r="L351" s="12">
        <f>J351*K351</f>
        <v>0</v>
      </c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5"/>
      <c r="BK351" s="5"/>
      <c r="BL351" s="5"/>
      <c r="BM351" s="5"/>
      <c r="BN351" s="5"/>
      <c r="BO351" s="5"/>
      <c r="BP351" s="113"/>
    </row>
    <row r="352" spans="1:68" ht="22.5" x14ac:dyDescent="0.2">
      <c r="A352" s="159">
        <v>6699</v>
      </c>
      <c r="B352" s="16">
        <v>4463</v>
      </c>
      <c r="C352" s="18" t="s">
        <v>551</v>
      </c>
      <c r="D352" s="19" t="s">
        <v>552</v>
      </c>
      <c r="E352" s="20" t="s">
        <v>74</v>
      </c>
      <c r="F352" s="21" t="s">
        <v>473</v>
      </c>
      <c r="G352" s="21" t="s">
        <v>256</v>
      </c>
      <c r="H352" s="123"/>
      <c r="I352" s="126"/>
      <c r="J352" s="3">
        <v>13</v>
      </c>
      <c r="K352" s="118">
        <v>11.85</v>
      </c>
      <c r="L352" s="12">
        <f t="shared" ref="L352:L353" si="22">J352*K352</f>
        <v>154.04999999999998</v>
      </c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5"/>
      <c r="BK352" s="5"/>
      <c r="BL352" s="5"/>
      <c r="BM352" s="5"/>
      <c r="BN352" s="5"/>
      <c r="BO352" s="5"/>
      <c r="BP352" s="113"/>
    </row>
    <row r="353" spans="1:68" ht="22.5" x14ac:dyDescent="0.2">
      <c r="A353" s="159"/>
      <c r="B353" s="16"/>
      <c r="C353" s="26" t="s">
        <v>553</v>
      </c>
      <c r="D353" s="99" t="s">
        <v>552</v>
      </c>
      <c r="E353" s="27" t="s">
        <v>23</v>
      </c>
      <c r="F353" s="21" t="s">
        <v>473</v>
      </c>
      <c r="G353" s="21" t="s">
        <v>256</v>
      </c>
      <c r="H353" s="127"/>
      <c r="I353" s="128"/>
      <c r="J353" s="3"/>
      <c r="K353" s="120"/>
      <c r="L353" s="12">
        <f t="shared" si="22"/>
        <v>0</v>
      </c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  <c r="BI353" s="5"/>
      <c r="BJ353" s="5"/>
      <c r="BK353" s="5"/>
      <c r="BL353" s="5"/>
      <c r="BM353" s="5"/>
      <c r="BN353" s="5"/>
      <c r="BO353" s="5"/>
      <c r="BP353" s="113"/>
    </row>
    <row r="354" spans="1:68" ht="15.6" customHeight="1" x14ac:dyDescent="0.2">
      <c r="A354" s="13"/>
      <c r="B354" s="171" t="s">
        <v>629</v>
      </c>
      <c r="C354" s="177"/>
      <c r="D354" s="177"/>
      <c r="E354" s="177"/>
      <c r="F354" s="177"/>
      <c r="G354" s="178"/>
      <c r="H354" s="14"/>
      <c r="I354" s="6"/>
      <c r="J354" s="68"/>
      <c r="K354" s="4"/>
      <c r="L354" s="12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  <c r="BJ354" s="5"/>
      <c r="BK354" s="5"/>
      <c r="BL354" s="5"/>
      <c r="BM354" s="5"/>
      <c r="BN354" s="5"/>
      <c r="BO354" s="5"/>
      <c r="BP354" s="113"/>
    </row>
    <row r="355" spans="1:68" ht="13.9" customHeight="1" x14ac:dyDescent="0.2">
      <c r="A355" s="15"/>
      <c r="B355" s="173" t="s">
        <v>12</v>
      </c>
      <c r="C355" s="173"/>
      <c r="D355" s="173"/>
      <c r="E355" s="173"/>
      <c r="F355" s="173"/>
      <c r="G355" s="173"/>
      <c r="H355" s="14"/>
      <c r="L355" s="12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  <c r="BJ355" s="5"/>
      <c r="BK355" s="5"/>
      <c r="BL355" s="5"/>
      <c r="BM355" s="5"/>
      <c r="BN355" s="5"/>
      <c r="BO355" s="5"/>
      <c r="BP355" s="113"/>
    </row>
    <row r="356" spans="1:68" ht="33.75" x14ac:dyDescent="0.2">
      <c r="A356" s="159">
        <v>7500</v>
      </c>
      <c r="B356" s="174">
        <v>5156</v>
      </c>
      <c r="C356" s="18" t="s">
        <v>554</v>
      </c>
      <c r="D356" s="19" t="s">
        <v>417</v>
      </c>
      <c r="E356" s="20" t="s">
        <v>74</v>
      </c>
      <c r="F356" s="21" t="s">
        <v>555</v>
      </c>
      <c r="G356" s="21" t="s">
        <v>42</v>
      </c>
      <c r="H356" s="95"/>
      <c r="I356" s="129"/>
      <c r="J356" s="192">
        <v>24.07</v>
      </c>
      <c r="K356" s="3">
        <v>24</v>
      </c>
      <c r="L356" s="12">
        <f>J356*K356</f>
        <v>577.68000000000006</v>
      </c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  <c r="BH356" s="5"/>
      <c r="BI356" s="5"/>
      <c r="BJ356" s="5"/>
      <c r="BK356" s="5"/>
      <c r="BL356" s="5"/>
      <c r="BM356" s="5"/>
      <c r="BN356" s="5"/>
      <c r="BO356" s="5"/>
      <c r="BP356" s="113"/>
    </row>
    <row r="357" spans="1:68" ht="45" x14ac:dyDescent="0.2">
      <c r="A357" s="159">
        <v>7501</v>
      </c>
      <c r="B357" s="174"/>
      <c r="C357" s="18" t="s">
        <v>556</v>
      </c>
      <c r="D357" s="19" t="s">
        <v>414</v>
      </c>
      <c r="E357" s="20" t="s">
        <v>74</v>
      </c>
      <c r="F357" s="21" t="s">
        <v>555</v>
      </c>
      <c r="G357" s="21" t="s">
        <v>42</v>
      </c>
      <c r="H357" s="95"/>
      <c r="I357" s="129"/>
      <c r="J357" s="192"/>
      <c r="K357" s="3">
        <v>9</v>
      </c>
      <c r="L357" s="12">
        <f>J357*K357</f>
        <v>0</v>
      </c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5"/>
      <c r="BD357" s="5"/>
      <c r="BE357" s="5"/>
      <c r="BF357" s="5"/>
      <c r="BG357" s="5"/>
      <c r="BH357" s="5"/>
      <c r="BI357" s="5"/>
      <c r="BJ357" s="5"/>
      <c r="BK357" s="5"/>
      <c r="BL357" s="5"/>
      <c r="BM357" s="5"/>
      <c r="BN357" s="5"/>
      <c r="BO357" s="5"/>
      <c r="BP357" s="113"/>
    </row>
    <row r="358" spans="1:68" ht="45" x14ac:dyDescent="0.2">
      <c r="A358" s="159"/>
      <c r="B358" s="16"/>
      <c r="C358" s="26" t="s">
        <v>557</v>
      </c>
      <c r="D358" s="99" t="s">
        <v>476</v>
      </c>
      <c r="E358" s="44" t="s">
        <v>23</v>
      </c>
      <c r="F358" s="21" t="s">
        <v>555</v>
      </c>
      <c r="G358" s="21" t="s">
        <v>42</v>
      </c>
      <c r="H358" s="130"/>
      <c r="I358" s="131"/>
      <c r="J358" s="132"/>
      <c r="K358" s="51"/>
      <c r="L358" s="12">
        <f t="shared" ref="L358:L361" si="23">J358*K358</f>
        <v>0</v>
      </c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  <c r="BB358" s="5"/>
      <c r="BC358" s="5"/>
      <c r="BD358" s="5"/>
      <c r="BE358" s="5"/>
      <c r="BF358" s="5"/>
      <c r="BG358" s="5"/>
      <c r="BH358" s="5"/>
      <c r="BI358" s="5"/>
      <c r="BJ358" s="5"/>
      <c r="BK358" s="5"/>
      <c r="BL358" s="5"/>
      <c r="BM358" s="5"/>
      <c r="BN358" s="5"/>
      <c r="BO358" s="5"/>
      <c r="BP358" s="113"/>
    </row>
    <row r="359" spans="1:68" ht="13.9" customHeight="1" x14ac:dyDescent="0.2">
      <c r="A359" s="15"/>
      <c r="B359" s="173" t="s">
        <v>191</v>
      </c>
      <c r="C359" s="173"/>
      <c r="D359" s="173"/>
      <c r="E359" s="173"/>
      <c r="F359" s="173"/>
      <c r="G359" s="173"/>
      <c r="H359" s="14"/>
      <c r="L359" s="12">
        <f t="shared" si="23"/>
        <v>0</v>
      </c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  <c r="BB359" s="5"/>
      <c r="BC359" s="5"/>
      <c r="BD359" s="5"/>
      <c r="BE359" s="5"/>
      <c r="BF359" s="5"/>
      <c r="BG359" s="5"/>
      <c r="BH359" s="5"/>
      <c r="BI359" s="5"/>
      <c r="BJ359" s="5"/>
      <c r="BK359" s="5"/>
      <c r="BL359" s="5"/>
      <c r="BM359" s="5"/>
      <c r="BN359" s="5"/>
      <c r="BO359" s="5"/>
      <c r="BP359" s="113"/>
    </row>
    <row r="360" spans="1:68" ht="22.5" x14ac:dyDescent="0.2">
      <c r="A360" s="159">
        <v>7478</v>
      </c>
      <c r="B360" s="174">
        <v>5135</v>
      </c>
      <c r="C360" s="18" t="s">
        <v>558</v>
      </c>
      <c r="D360" s="19" t="s">
        <v>408</v>
      </c>
      <c r="E360" s="20" t="s">
        <v>74</v>
      </c>
      <c r="F360" s="21" t="s">
        <v>555</v>
      </c>
      <c r="G360" s="21" t="s">
        <v>42</v>
      </c>
      <c r="H360" s="95"/>
      <c r="I360" s="133"/>
      <c r="J360" s="193">
        <v>35.72</v>
      </c>
      <c r="K360" s="3">
        <v>4</v>
      </c>
      <c r="L360" s="12">
        <f t="shared" si="23"/>
        <v>142.88</v>
      </c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  <c r="BC360" s="5"/>
      <c r="BD360" s="5"/>
      <c r="BE360" s="5"/>
      <c r="BF360" s="5"/>
      <c r="BG360" s="5"/>
      <c r="BH360" s="5"/>
      <c r="BI360" s="5"/>
      <c r="BJ360" s="5"/>
      <c r="BK360" s="5"/>
      <c r="BL360" s="5"/>
      <c r="BM360" s="5"/>
      <c r="BN360" s="5"/>
      <c r="BO360" s="5"/>
      <c r="BP360" s="113"/>
    </row>
    <row r="361" spans="1:68" ht="22.5" x14ac:dyDescent="0.2">
      <c r="A361" s="159">
        <v>7479</v>
      </c>
      <c r="B361" s="174"/>
      <c r="C361" s="18" t="s">
        <v>559</v>
      </c>
      <c r="D361" s="19" t="s">
        <v>408</v>
      </c>
      <c r="E361" s="20" t="s">
        <v>74</v>
      </c>
      <c r="F361" s="21" t="s">
        <v>555</v>
      </c>
      <c r="G361" s="21" t="s">
        <v>42</v>
      </c>
      <c r="H361" s="95"/>
      <c r="I361" s="133"/>
      <c r="J361" s="194"/>
      <c r="K361" s="51" t="s">
        <v>560</v>
      </c>
      <c r="L361" s="12">
        <f t="shared" si="23"/>
        <v>0</v>
      </c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  <c r="BB361" s="5"/>
      <c r="BC361" s="5"/>
      <c r="BD361" s="5"/>
      <c r="BE361" s="5"/>
      <c r="BF361" s="5"/>
      <c r="BG361" s="5"/>
      <c r="BH361" s="5"/>
      <c r="BI361" s="5"/>
      <c r="BJ361" s="5"/>
      <c r="BK361" s="5"/>
      <c r="BL361" s="5"/>
      <c r="BM361" s="5"/>
      <c r="BN361" s="5"/>
      <c r="BO361" s="5"/>
      <c r="BP361" s="113"/>
    </row>
    <row r="362" spans="1:68" ht="13.9" customHeight="1" x14ac:dyDescent="0.2">
      <c r="A362" s="15"/>
      <c r="B362" s="173" t="s">
        <v>123</v>
      </c>
      <c r="C362" s="173"/>
      <c r="D362" s="173"/>
      <c r="E362" s="173"/>
      <c r="F362" s="173"/>
      <c r="G362" s="173"/>
      <c r="H362" s="14"/>
      <c r="L362" s="12">
        <f>J362*K362</f>
        <v>0</v>
      </c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  <c r="BB362" s="5"/>
      <c r="BC362" s="5"/>
      <c r="BD362" s="5"/>
      <c r="BE362" s="5"/>
      <c r="BF362" s="5"/>
      <c r="BG362" s="5"/>
      <c r="BH362" s="5"/>
      <c r="BI362" s="5"/>
      <c r="BJ362" s="5"/>
      <c r="BK362" s="5"/>
      <c r="BL362" s="5"/>
      <c r="BM362" s="5"/>
      <c r="BN362" s="5"/>
      <c r="BO362" s="5"/>
      <c r="BP362" s="113"/>
    </row>
    <row r="363" spans="1:68" ht="22.5" x14ac:dyDescent="0.2">
      <c r="A363" s="159">
        <v>7477</v>
      </c>
      <c r="B363" s="16">
        <v>5134</v>
      </c>
      <c r="C363" s="18" t="s">
        <v>561</v>
      </c>
      <c r="D363" s="19" t="s">
        <v>562</v>
      </c>
      <c r="E363" s="20" t="s">
        <v>74</v>
      </c>
      <c r="F363" s="21" t="s">
        <v>555</v>
      </c>
      <c r="G363" s="21" t="s">
        <v>42</v>
      </c>
      <c r="H363" s="95"/>
      <c r="I363" s="133"/>
      <c r="J363" s="134">
        <v>18.05</v>
      </c>
      <c r="K363" s="51" t="s">
        <v>481</v>
      </c>
      <c r="L363" s="12">
        <f>J363*K363</f>
        <v>2563.1</v>
      </c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  <c r="BC363" s="5"/>
      <c r="BD363" s="5"/>
      <c r="BE363" s="5"/>
      <c r="BF363" s="5"/>
      <c r="BG363" s="5"/>
      <c r="BH363" s="5"/>
      <c r="BI363" s="5"/>
      <c r="BJ363" s="5"/>
      <c r="BK363" s="5"/>
      <c r="BL363" s="5"/>
      <c r="BM363" s="5"/>
      <c r="BN363" s="5"/>
      <c r="BO363" s="5"/>
      <c r="BP363" s="113"/>
    </row>
    <row r="364" spans="1:68" ht="22.5" x14ac:dyDescent="0.2">
      <c r="A364" s="160"/>
      <c r="B364" s="16"/>
      <c r="C364" s="26" t="s">
        <v>563</v>
      </c>
      <c r="D364" s="99" t="s">
        <v>564</v>
      </c>
      <c r="E364" s="27" t="s">
        <v>23</v>
      </c>
      <c r="F364" s="21" t="s">
        <v>555</v>
      </c>
      <c r="G364" s="21" t="s">
        <v>42</v>
      </c>
      <c r="H364" s="95"/>
      <c r="I364" s="133"/>
      <c r="J364" s="132"/>
      <c r="K364" s="51"/>
      <c r="L364" s="12">
        <f t="shared" ref="L364" si="24">J364*K364</f>
        <v>0</v>
      </c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  <c r="BB364" s="5"/>
      <c r="BC364" s="5"/>
      <c r="BD364" s="5"/>
      <c r="BE364" s="5"/>
      <c r="BF364" s="5"/>
      <c r="BG364" s="5"/>
      <c r="BH364" s="5"/>
      <c r="BI364" s="5"/>
      <c r="BJ364" s="5"/>
      <c r="BK364" s="5"/>
      <c r="BL364" s="5"/>
      <c r="BM364" s="5"/>
      <c r="BN364" s="5"/>
      <c r="BO364" s="5"/>
      <c r="BP364" s="113"/>
    </row>
    <row r="365" spans="1:68" ht="13.9" customHeight="1" x14ac:dyDescent="0.2">
      <c r="A365" s="15"/>
      <c r="B365" s="173" t="s">
        <v>209</v>
      </c>
      <c r="C365" s="173"/>
      <c r="D365" s="173"/>
      <c r="E365" s="173"/>
      <c r="F365" s="173"/>
      <c r="G365" s="173"/>
      <c r="H365" s="14"/>
      <c r="L365" s="12">
        <f>J365*K365</f>
        <v>0</v>
      </c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  <c r="BB365" s="5"/>
      <c r="BC365" s="5"/>
      <c r="BD365" s="5"/>
      <c r="BE365" s="5"/>
      <c r="BF365" s="5"/>
      <c r="BG365" s="5"/>
      <c r="BH365" s="5"/>
      <c r="BI365" s="5"/>
      <c r="BJ365" s="5"/>
      <c r="BK365" s="5"/>
      <c r="BL365" s="5"/>
      <c r="BM365" s="5"/>
      <c r="BN365" s="5"/>
      <c r="BO365" s="5"/>
      <c r="BP365" s="113"/>
    </row>
    <row r="366" spans="1:68" ht="33.75" x14ac:dyDescent="0.2">
      <c r="A366" s="159"/>
      <c r="B366" s="16"/>
      <c r="C366" s="26" t="s">
        <v>565</v>
      </c>
      <c r="D366" s="62" t="s">
        <v>566</v>
      </c>
      <c r="E366" s="44" t="s">
        <v>212</v>
      </c>
      <c r="F366" s="21" t="s">
        <v>555</v>
      </c>
      <c r="G366" s="21" t="s">
        <v>42</v>
      </c>
      <c r="H366" s="95"/>
      <c r="I366" s="133"/>
      <c r="J366" s="132"/>
      <c r="K366" s="51"/>
      <c r="L366" s="12">
        <f>J366*K366</f>
        <v>0</v>
      </c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  <c r="BB366" s="5"/>
      <c r="BC366" s="5"/>
      <c r="BD366" s="5"/>
      <c r="BE366" s="5"/>
      <c r="BF366" s="5"/>
      <c r="BG366" s="5"/>
      <c r="BH366" s="5"/>
      <c r="BI366" s="5"/>
      <c r="BJ366" s="5"/>
      <c r="BK366" s="5"/>
      <c r="BL366" s="5"/>
      <c r="BM366" s="5"/>
      <c r="BN366" s="5"/>
      <c r="BO366" s="5"/>
      <c r="BP366" s="113"/>
    </row>
    <row r="367" spans="1:68" ht="13.9" customHeight="1" x14ac:dyDescent="0.2">
      <c r="A367" s="15"/>
      <c r="B367" s="173" t="s">
        <v>289</v>
      </c>
      <c r="C367" s="173"/>
      <c r="D367" s="173"/>
      <c r="E367" s="173"/>
      <c r="F367" s="173"/>
      <c r="G367" s="173"/>
      <c r="H367" s="14"/>
      <c r="L367" s="12">
        <f t="shared" ref="L367:L370" si="25">J367*K367</f>
        <v>0</v>
      </c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  <c r="BB367" s="5"/>
      <c r="BC367" s="5"/>
      <c r="BD367" s="5"/>
      <c r="BE367" s="5"/>
      <c r="BF367" s="5"/>
      <c r="BG367" s="5"/>
      <c r="BH367" s="5"/>
      <c r="BI367" s="5"/>
      <c r="BJ367" s="5"/>
      <c r="BK367" s="5"/>
      <c r="BL367" s="5"/>
      <c r="BM367" s="5"/>
      <c r="BN367" s="5"/>
      <c r="BO367" s="5"/>
      <c r="BP367" s="113"/>
    </row>
    <row r="368" spans="1:68" ht="45" x14ac:dyDescent="0.2">
      <c r="A368" s="159">
        <v>7493</v>
      </c>
      <c r="B368" s="16">
        <v>5149</v>
      </c>
      <c r="C368" s="18" t="s">
        <v>567</v>
      </c>
      <c r="D368" s="19" t="s">
        <v>487</v>
      </c>
      <c r="E368" s="20" t="s">
        <v>74</v>
      </c>
      <c r="F368" s="21" t="s">
        <v>555</v>
      </c>
      <c r="G368" s="21" t="s">
        <v>42</v>
      </c>
      <c r="H368" s="95"/>
      <c r="I368" s="133"/>
      <c r="J368" s="134">
        <v>12.04</v>
      </c>
      <c r="K368" s="51" t="s">
        <v>160</v>
      </c>
      <c r="L368" s="12">
        <f t="shared" si="25"/>
        <v>216.71999999999997</v>
      </c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  <c r="BB368" s="5"/>
      <c r="BC368" s="5"/>
      <c r="BD368" s="5"/>
      <c r="BE368" s="5"/>
      <c r="BF368" s="5"/>
      <c r="BG368" s="5"/>
      <c r="BH368" s="5"/>
      <c r="BI368" s="5"/>
      <c r="BJ368" s="5"/>
      <c r="BK368" s="5"/>
      <c r="BL368" s="5"/>
      <c r="BM368" s="5"/>
      <c r="BN368" s="5"/>
      <c r="BO368" s="5"/>
      <c r="BP368" s="113"/>
    </row>
    <row r="369" spans="1:68" ht="45" x14ac:dyDescent="0.2">
      <c r="A369" s="160"/>
      <c r="B369" s="16"/>
      <c r="C369" s="26" t="s">
        <v>568</v>
      </c>
      <c r="D369" s="99" t="s">
        <v>569</v>
      </c>
      <c r="E369" s="27" t="s">
        <v>23</v>
      </c>
      <c r="F369" s="21" t="s">
        <v>555</v>
      </c>
      <c r="G369" s="21" t="s">
        <v>42</v>
      </c>
      <c r="H369" s="95"/>
      <c r="I369" s="133"/>
      <c r="J369" s="132"/>
      <c r="K369" s="51"/>
      <c r="L369" s="12">
        <f t="shared" si="25"/>
        <v>0</v>
      </c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/>
      <c r="BC369" s="5"/>
      <c r="BD369" s="5"/>
      <c r="BE369" s="5"/>
      <c r="BF369" s="5"/>
      <c r="BG369" s="5"/>
      <c r="BH369" s="5"/>
      <c r="BI369" s="5"/>
      <c r="BJ369" s="5"/>
      <c r="BK369" s="5"/>
      <c r="BL369" s="5"/>
      <c r="BM369" s="5"/>
      <c r="BN369" s="5"/>
      <c r="BO369" s="5"/>
      <c r="BP369" s="113"/>
    </row>
    <row r="370" spans="1:68" ht="13.9" customHeight="1" x14ac:dyDescent="0.2">
      <c r="A370" s="15"/>
      <c r="B370" s="173" t="s">
        <v>304</v>
      </c>
      <c r="C370" s="173"/>
      <c r="D370" s="173"/>
      <c r="E370" s="173"/>
      <c r="F370" s="173"/>
      <c r="G370" s="173"/>
      <c r="H370" s="14"/>
      <c r="L370" s="12">
        <f t="shared" si="25"/>
        <v>0</v>
      </c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  <c r="BC370" s="5"/>
      <c r="BD370" s="5"/>
      <c r="BE370" s="5"/>
      <c r="BF370" s="5"/>
      <c r="BG370" s="5"/>
      <c r="BH370" s="5"/>
      <c r="BI370" s="5"/>
      <c r="BJ370" s="5"/>
      <c r="BK370" s="5"/>
      <c r="BL370" s="5"/>
      <c r="BM370" s="5"/>
      <c r="BN370" s="5"/>
      <c r="BO370" s="5"/>
      <c r="BP370" s="113"/>
    </row>
    <row r="371" spans="1:68" ht="22.5" x14ac:dyDescent="0.2">
      <c r="A371" s="162">
        <v>6793</v>
      </c>
      <c r="B371" s="7">
        <v>4553</v>
      </c>
      <c r="C371" s="27" t="s">
        <v>491</v>
      </c>
      <c r="D371" s="27" t="s">
        <v>492</v>
      </c>
      <c r="E371" s="27" t="s">
        <v>74</v>
      </c>
      <c r="F371" s="21" t="s">
        <v>555</v>
      </c>
      <c r="G371" s="21" t="s">
        <v>42</v>
      </c>
      <c r="H371" s="135"/>
      <c r="I371" s="136" t="s">
        <v>570</v>
      </c>
      <c r="J371" s="137">
        <v>11.85</v>
      </c>
      <c r="K371" s="51"/>
      <c r="L371" s="12">
        <f>J371*K371</f>
        <v>0</v>
      </c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  <c r="BB371" s="5"/>
      <c r="BC371" s="5"/>
      <c r="BD371" s="5"/>
      <c r="BE371" s="5"/>
      <c r="BF371" s="5"/>
      <c r="BG371" s="5"/>
      <c r="BH371" s="5"/>
      <c r="BI371" s="5"/>
      <c r="BJ371" s="5"/>
      <c r="BK371" s="5"/>
      <c r="BL371" s="5"/>
      <c r="BM371" s="5"/>
      <c r="BN371" s="5"/>
      <c r="BO371" s="5"/>
      <c r="BP371" s="113"/>
    </row>
    <row r="372" spans="1:68" ht="22.5" x14ac:dyDescent="0.2">
      <c r="A372" s="160"/>
      <c r="B372" s="16"/>
      <c r="C372" s="99" t="s">
        <v>494</v>
      </c>
      <c r="D372" s="26" t="s">
        <v>492</v>
      </c>
      <c r="E372" s="27" t="s">
        <v>23</v>
      </c>
      <c r="F372" s="21" t="s">
        <v>555</v>
      </c>
      <c r="G372" s="21" t="s">
        <v>42</v>
      </c>
      <c r="H372" s="135"/>
      <c r="I372" s="136" t="s">
        <v>570</v>
      </c>
      <c r="J372" s="132"/>
      <c r="K372" s="51"/>
      <c r="L372" s="12">
        <f>J372*K372</f>
        <v>0</v>
      </c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  <c r="BC372" s="5"/>
      <c r="BD372" s="5"/>
      <c r="BE372" s="5"/>
      <c r="BF372" s="5"/>
      <c r="BG372" s="5"/>
      <c r="BH372" s="5"/>
      <c r="BI372" s="5"/>
      <c r="BJ372" s="5"/>
      <c r="BK372" s="5"/>
      <c r="BL372" s="5"/>
      <c r="BM372" s="5"/>
      <c r="BN372" s="5"/>
      <c r="BO372" s="5"/>
      <c r="BP372" s="113"/>
    </row>
    <row r="373" spans="1:68" ht="13.9" customHeight="1" x14ac:dyDescent="0.2">
      <c r="A373" s="15"/>
      <c r="B373" s="173" t="s">
        <v>297</v>
      </c>
      <c r="C373" s="173"/>
      <c r="D373" s="173"/>
      <c r="E373" s="173"/>
      <c r="F373" s="173"/>
      <c r="G373" s="173"/>
      <c r="H373" s="14"/>
      <c r="L373" s="12">
        <f>J373*K373</f>
        <v>0</v>
      </c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  <c r="BB373" s="5"/>
      <c r="BC373" s="5"/>
      <c r="BD373" s="5"/>
      <c r="BE373" s="5"/>
      <c r="BF373" s="5"/>
      <c r="BG373" s="5"/>
      <c r="BH373" s="5"/>
      <c r="BI373" s="5"/>
      <c r="BJ373" s="5"/>
      <c r="BK373" s="5"/>
      <c r="BL373" s="5"/>
      <c r="BM373" s="5"/>
      <c r="BN373" s="5"/>
      <c r="BO373" s="5"/>
      <c r="BP373" s="113"/>
    </row>
    <row r="374" spans="1:68" ht="22.5" x14ac:dyDescent="0.2">
      <c r="A374" s="162">
        <v>7672</v>
      </c>
      <c r="B374" s="7">
        <v>5308</v>
      </c>
      <c r="C374" s="27" t="s">
        <v>571</v>
      </c>
      <c r="D374" s="27" t="s">
        <v>299</v>
      </c>
      <c r="E374" s="20" t="s">
        <v>74</v>
      </c>
      <c r="F374" s="8" t="s">
        <v>555</v>
      </c>
      <c r="G374" s="7" t="s">
        <v>27</v>
      </c>
      <c r="H374" s="95"/>
      <c r="I374" s="133"/>
      <c r="J374" s="92">
        <v>12.04</v>
      </c>
      <c r="K374" s="3">
        <v>26</v>
      </c>
      <c r="L374" s="12">
        <f>J374*K374</f>
        <v>313.03999999999996</v>
      </c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  <c r="BB374" s="5"/>
      <c r="BC374" s="5"/>
      <c r="BD374" s="5"/>
      <c r="BE374" s="5"/>
      <c r="BF374" s="5"/>
      <c r="BG374" s="5"/>
      <c r="BH374" s="5"/>
      <c r="BI374" s="5"/>
      <c r="BJ374" s="5"/>
      <c r="BK374" s="5"/>
      <c r="BL374" s="5"/>
      <c r="BM374" s="5"/>
      <c r="BN374" s="5"/>
      <c r="BO374" s="5"/>
      <c r="BP374" s="113"/>
    </row>
    <row r="375" spans="1:68" ht="22.5" x14ac:dyDescent="0.2">
      <c r="A375" s="160"/>
      <c r="B375" s="16"/>
      <c r="C375" s="26" t="s">
        <v>572</v>
      </c>
      <c r="D375" s="99" t="s">
        <v>302</v>
      </c>
      <c r="E375" s="27" t="s">
        <v>23</v>
      </c>
      <c r="F375" s="8" t="s">
        <v>555</v>
      </c>
      <c r="G375" s="7" t="s">
        <v>27</v>
      </c>
      <c r="H375" s="95"/>
      <c r="I375" s="133"/>
      <c r="J375" s="138"/>
      <c r="L375" s="12">
        <f t="shared" ref="L375:L378" si="26">J375*K375</f>
        <v>0</v>
      </c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  <c r="BB375" s="5"/>
      <c r="BC375" s="5"/>
      <c r="BD375" s="5"/>
      <c r="BE375" s="5"/>
      <c r="BF375" s="5"/>
      <c r="BG375" s="5"/>
      <c r="BH375" s="5"/>
      <c r="BI375" s="5"/>
      <c r="BJ375" s="5"/>
      <c r="BK375" s="5"/>
      <c r="BL375" s="5"/>
      <c r="BM375" s="5"/>
      <c r="BN375" s="5"/>
      <c r="BO375" s="5"/>
      <c r="BP375" s="113"/>
    </row>
    <row r="376" spans="1:68" ht="13.9" customHeight="1" x14ac:dyDescent="0.2">
      <c r="A376" s="15"/>
      <c r="B376" s="173" t="s">
        <v>47</v>
      </c>
      <c r="C376" s="173"/>
      <c r="D376" s="173"/>
      <c r="E376" s="173"/>
      <c r="F376" s="173"/>
      <c r="G376" s="173"/>
      <c r="H376" s="14"/>
      <c r="L376" s="12">
        <f t="shared" si="26"/>
        <v>0</v>
      </c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5"/>
      <c r="BC376" s="5"/>
      <c r="BD376" s="5"/>
      <c r="BE376" s="5"/>
      <c r="BF376" s="5"/>
      <c r="BG376" s="5"/>
      <c r="BH376" s="5"/>
      <c r="BI376" s="5"/>
      <c r="BJ376" s="5"/>
      <c r="BK376" s="5"/>
      <c r="BL376" s="5"/>
      <c r="BM376" s="5"/>
      <c r="BN376" s="5"/>
      <c r="BO376" s="5"/>
      <c r="BP376" s="113"/>
    </row>
    <row r="377" spans="1:68" ht="67.5" x14ac:dyDescent="0.2">
      <c r="A377" s="159">
        <v>7655</v>
      </c>
      <c r="B377" s="16">
        <v>5292</v>
      </c>
      <c r="C377" s="18" t="s">
        <v>573</v>
      </c>
      <c r="D377" s="19" t="s">
        <v>574</v>
      </c>
      <c r="E377" s="20" t="s">
        <v>74</v>
      </c>
      <c r="F377" s="21" t="s">
        <v>555</v>
      </c>
      <c r="G377" s="21" t="s">
        <v>27</v>
      </c>
      <c r="H377" s="101"/>
      <c r="I377" s="139"/>
      <c r="J377" s="134">
        <v>24.07</v>
      </c>
      <c r="K377" s="3">
        <v>33</v>
      </c>
      <c r="L377" s="12">
        <f t="shared" si="26"/>
        <v>794.31000000000006</v>
      </c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  <c r="BC377" s="5"/>
      <c r="BD377" s="5"/>
      <c r="BE377" s="5"/>
      <c r="BF377" s="5"/>
      <c r="BG377" s="5"/>
      <c r="BH377" s="5"/>
      <c r="BI377" s="5"/>
      <c r="BJ377" s="5"/>
      <c r="BK377" s="5"/>
      <c r="BL377" s="5"/>
      <c r="BM377" s="5"/>
      <c r="BN377" s="5"/>
      <c r="BO377" s="5"/>
      <c r="BP377" s="113"/>
    </row>
    <row r="378" spans="1:68" ht="21" customHeight="1" x14ac:dyDescent="0.2">
      <c r="A378" s="161"/>
      <c r="B378" s="16"/>
      <c r="C378" s="26" t="s">
        <v>575</v>
      </c>
      <c r="D378" s="99" t="s">
        <v>576</v>
      </c>
      <c r="E378" s="140" t="s">
        <v>577</v>
      </c>
      <c r="F378" s="21" t="s">
        <v>555</v>
      </c>
      <c r="G378" s="21" t="s">
        <v>27</v>
      </c>
      <c r="H378" s="101"/>
      <c r="I378" s="139"/>
      <c r="J378" s="138"/>
      <c r="L378" s="12">
        <f t="shared" si="26"/>
        <v>0</v>
      </c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  <c r="BD378" s="5"/>
      <c r="BE378" s="5"/>
      <c r="BF378" s="5"/>
      <c r="BG378" s="5"/>
      <c r="BH378" s="5"/>
      <c r="BI378" s="5"/>
      <c r="BJ378" s="5"/>
      <c r="BK378" s="5"/>
      <c r="BL378" s="5"/>
      <c r="BM378" s="5"/>
      <c r="BN378" s="5"/>
      <c r="BO378" s="5"/>
      <c r="BP378" s="113"/>
    </row>
    <row r="379" spans="1:68" ht="13.9" customHeight="1" x14ac:dyDescent="0.2">
      <c r="A379" s="15"/>
      <c r="B379" s="173" t="s">
        <v>225</v>
      </c>
      <c r="C379" s="173"/>
      <c r="D379" s="173"/>
      <c r="E379" s="173"/>
      <c r="F379" s="173"/>
      <c r="G379" s="173"/>
      <c r="H379" s="14"/>
      <c r="L379" s="12">
        <f>J379*K379</f>
        <v>0</v>
      </c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  <c r="BD379" s="5"/>
      <c r="BE379" s="5"/>
      <c r="BF379" s="5"/>
      <c r="BG379" s="5"/>
      <c r="BH379" s="5"/>
      <c r="BI379" s="5"/>
      <c r="BJ379" s="5"/>
      <c r="BK379" s="5"/>
      <c r="BL379" s="5"/>
      <c r="BM379" s="5"/>
      <c r="BN379" s="5"/>
      <c r="BO379" s="5"/>
      <c r="BP379" s="113"/>
    </row>
    <row r="380" spans="1:68" ht="33.75" x14ac:dyDescent="0.2">
      <c r="A380" s="159">
        <v>7654</v>
      </c>
      <c r="B380" s="16">
        <v>5291</v>
      </c>
      <c r="C380" s="18" t="s">
        <v>578</v>
      </c>
      <c r="D380" s="19" t="s">
        <v>579</v>
      </c>
      <c r="E380" s="20" t="s">
        <v>74</v>
      </c>
      <c r="F380" s="21" t="s">
        <v>555</v>
      </c>
      <c r="G380" s="21" t="s">
        <v>27</v>
      </c>
      <c r="H380" s="101"/>
      <c r="I380" s="139"/>
      <c r="J380" s="134">
        <v>24.85</v>
      </c>
      <c r="K380" s="3">
        <v>4</v>
      </c>
      <c r="L380" s="12">
        <f>J380*K380</f>
        <v>99.4</v>
      </c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  <c r="BD380" s="5"/>
      <c r="BE380" s="5"/>
      <c r="BF380" s="5"/>
      <c r="BG380" s="5"/>
      <c r="BH380" s="5"/>
      <c r="BI380" s="5"/>
      <c r="BJ380" s="5"/>
      <c r="BK380" s="5"/>
      <c r="BL380" s="5"/>
      <c r="BM380" s="5"/>
      <c r="BN380" s="5"/>
      <c r="BO380" s="5"/>
      <c r="BP380" s="113"/>
    </row>
    <row r="381" spans="1:68" ht="13.9" customHeight="1" x14ac:dyDescent="0.2">
      <c r="A381" s="15"/>
      <c r="B381" s="173" t="s">
        <v>504</v>
      </c>
      <c r="C381" s="173"/>
      <c r="D381" s="173"/>
      <c r="E381" s="173"/>
      <c r="F381" s="173"/>
      <c r="G381" s="173"/>
      <c r="H381" s="14"/>
      <c r="L381" s="12">
        <f t="shared" ref="L381" si="27">J381*K381</f>
        <v>0</v>
      </c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  <c r="BD381" s="5"/>
      <c r="BE381" s="5"/>
      <c r="BF381" s="5"/>
      <c r="BG381" s="5"/>
      <c r="BH381" s="5"/>
      <c r="BI381" s="5"/>
      <c r="BJ381" s="5"/>
      <c r="BK381" s="5"/>
      <c r="BL381" s="5"/>
      <c r="BM381" s="5"/>
      <c r="BN381" s="5"/>
      <c r="BO381" s="5"/>
      <c r="BP381" s="113"/>
    </row>
    <row r="382" spans="1:68" ht="33.75" x14ac:dyDescent="0.2">
      <c r="A382" s="159">
        <v>6480</v>
      </c>
      <c r="B382" s="16">
        <v>4282</v>
      </c>
      <c r="C382" s="18" t="s">
        <v>580</v>
      </c>
      <c r="D382" s="19" t="s">
        <v>581</v>
      </c>
      <c r="E382" s="20" t="s">
        <v>74</v>
      </c>
      <c r="F382" s="21" t="s">
        <v>555</v>
      </c>
      <c r="G382" s="21" t="s">
        <v>17</v>
      </c>
      <c r="H382" s="105"/>
      <c r="I382" s="120"/>
      <c r="J382" s="134">
        <v>11.85</v>
      </c>
      <c r="K382" s="3">
        <v>50</v>
      </c>
      <c r="L382" s="12">
        <f>J382*K382</f>
        <v>592.5</v>
      </c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  <c r="BE382" s="5"/>
      <c r="BF382" s="5"/>
      <c r="BG382" s="5"/>
      <c r="BH382" s="5"/>
      <c r="BI382" s="5"/>
      <c r="BJ382" s="5"/>
      <c r="BK382" s="5"/>
      <c r="BL382" s="5"/>
      <c r="BM382" s="5"/>
      <c r="BN382" s="5"/>
      <c r="BO382" s="5"/>
      <c r="BP382" s="113"/>
    </row>
    <row r="383" spans="1:68" ht="33.75" x14ac:dyDescent="0.2">
      <c r="A383" s="159"/>
      <c r="B383" s="16"/>
      <c r="C383" s="26" t="s">
        <v>582</v>
      </c>
      <c r="D383" s="26" t="s">
        <v>583</v>
      </c>
      <c r="E383" s="27" t="s">
        <v>23</v>
      </c>
      <c r="F383" s="21" t="s">
        <v>555</v>
      </c>
      <c r="G383" s="21" t="s">
        <v>17</v>
      </c>
      <c r="H383" s="101"/>
      <c r="I383" s="139"/>
      <c r="J383" s="138"/>
      <c r="L383" s="12">
        <f t="shared" ref="L383:L419" si="28">J383*K383</f>
        <v>0</v>
      </c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  <c r="BE383" s="5"/>
      <c r="BF383" s="5"/>
      <c r="BG383" s="5"/>
      <c r="BH383" s="5"/>
      <c r="BI383" s="5"/>
      <c r="BJ383" s="5"/>
      <c r="BK383" s="5"/>
      <c r="BL383" s="5"/>
      <c r="BM383" s="5"/>
      <c r="BN383" s="5"/>
      <c r="BO383" s="5"/>
      <c r="BP383" s="113"/>
    </row>
    <row r="384" spans="1:68" ht="13.9" customHeight="1" x14ac:dyDescent="0.2">
      <c r="A384" s="15"/>
      <c r="B384" s="173" t="s">
        <v>509</v>
      </c>
      <c r="C384" s="173"/>
      <c r="D384" s="173"/>
      <c r="E384" s="173"/>
      <c r="F384" s="173"/>
      <c r="G384" s="173"/>
      <c r="H384" s="14"/>
      <c r="L384" s="12">
        <f t="shared" si="28"/>
        <v>0</v>
      </c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/>
      <c r="BI384" s="5"/>
      <c r="BJ384" s="5"/>
      <c r="BK384" s="5"/>
      <c r="BL384" s="5"/>
      <c r="BM384" s="5"/>
      <c r="BN384" s="5"/>
      <c r="BO384" s="5"/>
      <c r="BP384" s="113"/>
    </row>
    <row r="385" spans="1:68" ht="33.75" x14ac:dyDescent="0.2">
      <c r="A385" s="162">
        <v>6481</v>
      </c>
      <c r="B385" s="7">
        <v>4283</v>
      </c>
      <c r="C385" s="27" t="s">
        <v>584</v>
      </c>
      <c r="D385" s="27" t="s">
        <v>581</v>
      </c>
      <c r="E385" s="27" t="s">
        <v>74</v>
      </c>
      <c r="F385" s="8" t="s">
        <v>555</v>
      </c>
      <c r="G385" s="7" t="s">
        <v>17</v>
      </c>
      <c r="H385" s="105"/>
      <c r="I385" s="120"/>
      <c r="J385" s="92">
        <v>18.64</v>
      </c>
      <c r="K385" s="3">
        <v>4</v>
      </c>
      <c r="L385" s="12">
        <f t="shared" si="28"/>
        <v>74.56</v>
      </c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  <c r="BJ385" s="5"/>
      <c r="BK385" s="5"/>
      <c r="BL385" s="5"/>
      <c r="BM385" s="5"/>
      <c r="BN385" s="5"/>
      <c r="BO385" s="5"/>
      <c r="BP385" s="113"/>
    </row>
    <row r="386" spans="1:68" ht="13.9" customHeight="1" x14ac:dyDescent="0.2">
      <c r="A386" s="15"/>
      <c r="B386" s="173" t="s">
        <v>511</v>
      </c>
      <c r="C386" s="173"/>
      <c r="D386" s="173"/>
      <c r="E386" s="173"/>
      <c r="F386" s="173"/>
      <c r="G386" s="173"/>
      <c r="H386" s="14"/>
      <c r="L386" s="12">
        <f t="shared" si="28"/>
        <v>0</v>
      </c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/>
      <c r="BF386" s="5"/>
      <c r="BG386" s="5"/>
      <c r="BH386" s="5"/>
      <c r="BI386" s="5"/>
      <c r="BJ386" s="5"/>
      <c r="BK386" s="5"/>
      <c r="BL386" s="5"/>
      <c r="BM386" s="5"/>
      <c r="BN386" s="5"/>
      <c r="BO386" s="5"/>
      <c r="BP386" s="113"/>
    </row>
    <row r="387" spans="1:68" ht="22.5" x14ac:dyDescent="0.2">
      <c r="A387" s="159">
        <v>7012</v>
      </c>
      <c r="B387" s="16">
        <v>4752</v>
      </c>
      <c r="C387" s="18" t="s">
        <v>585</v>
      </c>
      <c r="D387" s="19" t="s">
        <v>586</v>
      </c>
      <c r="E387" s="20" t="s">
        <v>74</v>
      </c>
      <c r="F387" s="21" t="s">
        <v>555</v>
      </c>
      <c r="G387" s="21" t="s">
        <v>27</v>
      </c>
      <c r="H387" s="95"/>
      <c r="I387" s="133"/>
      <c r="J387" s="134">
        <v>11.85</v>
      </c>
      <c r="K387" s="3">
        <v>13</v>
      </c>
      <c r="L387" s="12">
        <f t="shared" si="28"/>
        <v>154.04999999999998</v>
      </c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  <c r="BJ387" s="5"/>
      <c r="BK387" s="5"/>
      <c r="BL387" s="5"/>
      <c r="BM387" s="5"/>
      <c r="BN387" s="5"/>
      <c r="BO387" s="5"/>
      <c r="BP387" s="113"/>
    </row>
    <row r="388" spans="1:68" ht="40.15" customHeight="1" x14ac:dyDescent="0.2">
      <c r="A388" s="159"/>
      <c r="B388" s="16"/>
      <c r="C388" s="77" t="s">
        <v>587</v>
      </c>
      <c r="D388" s="26" t="s">
        <v>588</v>
      </c>
      <c r="E388" s="44" t="s">
        <v>589</v>
      </c>
      <c r="F388" s="21" t="s">
        <v>555</v>
      </c>
      <c r="G388" s="21" t="s">
        <v>27</v>
      </c>
      <c r="H388" s="105"/>
      <c r="I388" s="120"/>
      <c r="J388" s="138"/>
      <c r="L388" s="12">
        <f t="shared" si="28"/>
        <v>0</v>
      </c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  <c r="BJ388" s="5"/>
      <c r="BK388" s="5"/>
      <c r="BL388" s="5"/>
      <c r="BM388" s="5"/>
      <c r="BN388" s="5"/>
      <c r="BO388" s="5"/>
      <c r="BP388" s="113"/>
    </row>
    <row r="389" spans="1:68" ht="13.9" customHeight="1" x14ac:dyDescent="0.2">
      <c r="A389" s="15"/>
      <c r="B389" s="173" t="s">
        <v>516</v>
      </c>
      <c r="C389" s="173"/>
      <c r="D389" s="173"/>
      <c r="E389" s="173"/>
      <c r="F389" s="173"/>
      <c r="G389" s="173"/>
      <c r="H389" s="14"/>
      <c r="L389" s="12">
        <f t="shared" si="28"/>
        <v>0</v>
      </c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  <c r="BK389" s="5"/>
      <c r="BL389" s="5"/>
      <c r="BM389" s="5"/>
      <c r="BN389" s="5"/>
      <c r="BO389" s="5"/>
      <c r="BP389" s="113"/>
    </row>
    <row r="390" spans="1:68" ht="22.5" x14ac:dyDescent="0.2">
      <c r="A390" s="159">
        <v>7959</v>
      </c>
      <c r="B390" s="16">
        <v>5550</v>
      </c>
      <c r="C390" s="19" t="s">
        <v>590</v>
      </c>
      <c r="D390" s="19" t="s">
        <v>518</v>
      </c>
      <c r="E390" s="20" t="s">
        <v>74</v>
      </c>
      <c r="F390" s="21" t="s">
        <v>555</v>
      </c>
      <c r="G390" s="21" t="s">
        <v>27</v>
      </c>
      <c r="H390" s="95"/>
      <c r="I390" s="133"/>
      <c r="J390" s="141">
        <v>27.96</v>
      </c>
      <c r="K390" s="3">
        <v>4</v>
      </c>
      <c r="L390" s="12">
        <f t="shared" si="28"/>
        <v>111.84</v>
      </c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5"/>
      <c r="BM390" s="5"/>
      <c r="BN390" s="5"/>
      <c r="BO390" s="5"/>
      <c r="BP390" s="113"/>
    </row>
    <row r="391" spans="1:68" ht="56.25" x14ac:dyDescent="0.2">
      <c r="A391" s="159"/>
      <c r="B391" s="16"/>
      <c r="C391" s="26" t="s">
        <v>591</v>
      </c>
      <c r="D391" s="99" t="s">
        <v>592</v>
      </c>
      <c r="E391" s="44" t="s">
        <v>228</v>
      </c>
      <c r="F391" s="21" t="s">
        <v>555</v>
      </c>
      <c r="G391" s="21" t="s">
        <v>27</v>
      </c>
      <c r="H391" s="101"/>
      <c r="I391" s="139"/>
      <c r="J391" s="138"/>
      <c r="L391" s="12">
        <f t="shared" si="28"/>
        <v>0</v>
      </c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5"/>
      <c r="BM391" s="5"/>
      <c r="BN391" s="5"/>
      <c r="BO391" s="5"/>
      <c r="BP391" s="113"/>
    </row>
    <row r="392" spans="1:68" ht="13.9" customHeight="1" x14ac:dyDescent="0.2">
      <c r="A392" s="15"/>
      <c r="B392" s="173" t="s">
        <v>521</v>
      </c>
      <c r="C392" s="173"/>
      <c r="D392" s="173"/>
      <c r="E392" s="173"/>
      <c r="F392" s="173"/>
      <c r="G392" s="173"/>
      <c r="H392" s="14"/>
      <c r="L392" s="12">
        <f t="shared" si="28"/>
        <v>0</v>
      </c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  <c r="BJ392" s="5"/>
      <c r="BK392" s="5"/>
      <c r="BL392" s="5"/>
      <c r="BM392" s="5"/>
      <c r="BN392" s="5"/>
      <c r="BO392" s="5"/>
      <c r="BP392" s="113"/>
    </row>
    <row r="393" spans="1:68" ht="45" x14ac:dyDescent="0.2">
      <c r="A393" s="159">
        <v>7038</v>
      </c>
      <c r="B393" s="16">
        <v>4778</v>
      </c>
      <c r="C393" s="18" t="s">
        <v>593</v>
      </c>
      <c r="D393" s="19" t="s">
        <v>594</v>
      </c>
      <c r="E393" s="20" t="s">
        <v>74</v>
      </c>
      <c r="F393" s="21" t="s">
        <v>555</v>
      </c>
      <c r="G393" s="21" t="s">
        <v>27</v>
      </c>
      <c r="H393" s="105"/>
      <c r="I393" s="120"/>
      <c r="J393" s="134">
        <v>11.85</v>
      </c>
      <c r="K393" s="3">
        <v>4</v>
      </c>
      <c r="L393" s="12">
        <f t="shared" si="28"/>
        <v>47.4</v>
      </c>
      <c r="M393" s="5"/>
      <c r="N393" s="166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5"/>
      <c r="BM393" s="5"/>
      <c r="BN393" s="5"/>
      <c r="BO393" s="5"/>
      <c r="BP393" s="113"/>
    </row>
    <row r="394" spans="1:68" ht="33.75" x14ac:dyDescent="0.2">
      <c r="A394" s="159"/>
      <c r="B394" s="16"/>
      <c r="C394" s="26" t="s">
        <v>595</v>
      </c>
      <c r="D394" s="26" t="s">
        <v>596</v>
      </c>
      <c r="E394" s="27" t="s">
        <v>23</v>
      </c>
      <c r="F394" s="21" t="s">
        <v>555</v>
      </c>
      <c r="G394" s="21" t="s">
        <v>27</v>
      </c>
      <c r="H394" s="142"/>
      <c r="I394" s="143"/>
      <c r="J394" s="144"/>
      <c r="K394" s="64"/>
      <c r="L394" s="12">
        <f t="shared" si="28"/>
        <v>0</v>
      </c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5"/>
      <c r="BM394" s="5"/>
      <c r="BN394" s="5"/>
      <c r="BO394" s="5"/>
      <c r="BP394" s="113"/>
    </row>
    <row r="395" spans="1:68" ht="13.9" customHeight="1" x14ac:dyDescent="0.2">
      <c r="A395" s="15"/>
      <c r="B395" s="173" t="s">
        <v>597</v>
      </c>
      <c r="C395" s="173"/>
      <c r="D395" s="173"/>
      <c r="E395" s="173"/>
      <c r="F395" s="173"/>
      <c r="G395" s="173"/>
      <c r="H395" s="14"/>
      <c r="L395" s="12">
        <f t="shared" si="28"/>
        <v>0</v>
      </c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5"/>
      <c r="BM395" s="5"/>
      <c r="BN395" s="5"/>
      <c r="BO395" s="5"/>
      <c r="BP395" s="113"/>
    </row>
    <row r="396" spans="1:68" ht="56.25" x14ac:dyDescent="0.2">
      <c r="A396" s="159"/>
      <c r="B396" s="16"/>
      <c r="C396" s="55" t="s">
        <v>598</v>
      </c>
      <c r="D396" s="99" t="s">
        <v>530</v>
      </c>
      <c r="E396" s="99" t="s">
        <v>228</v>
      </c>
      <c r="F396" s="21" t="s">
        <v>555</v>
      </c>
      <c r="G396" s="21" t="s">
        <v>27</v>
      </c>
      <c r="H396" s="101"/>
      <c r="I396" s="139"/>
      <c r="J396" s="138"/>
      <c r="L396" s="12">
        <f t="shared" si="28"/>
        <v>0</v>
      </c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5"/>
      <c r="BM396" s="5"/>
      <c r="BN396" s="5"/>
      <c r="BO396" s="5"/>
      <c r="BP396" s="113"/>
    </row>
    <row r="397" spans="1:68" ht="13.9" customHeight="1" x14ac:dyDescent="0.2">
      <c r="A397" s="15"/>
      <c r="B397" s="173" t="s">
        <v>382</v>
      </c>
      <c r="C397" s="173"/>
      <c r="D397" s="173"/>
      <c r="E397" s="173"/>
      <c r="F397" s="173"/>
      <c r="G397" s="173"/>
      <c r="H397" s="14"/>
      <c r="L397" s="12">
        <f t="shared" si="28"/>
        <v>0</v>
      </c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5"/>
      <c r="BK397" s="5"/>
      <c r="BL397" s="5"/>
      <c r="BM397" s="5"/>
      <c r="BN397" s="5"/>
      <c r="BO397" s="5"/>
      <c r="BP397" s="113"/>
    </row>
    <row r="398" spans="1:68" ht="33.75" x14ac:dyDescent="0.2">
      <c r="A398" s="159">
        <v>7274</v>
      </c>
      <c r="B398" s="16">
        <v>4946</v>
      </c>
      <c r="C398" s="18" t="s">
        <v>599</v>
      </c>
      <c r="D398" s="19" t="s">
        <v>600</v>
      </c>
      <c r="E398" s="20" t="s">
        <v>74</v>
      </c>
      <c r="F398" s="21" t="s">
        <v>555</v>
      </c>
      <c r="G398" s="21" t="s">
        <v>17</v>
      </c>
      <c r="H398" s="105"/>
      <c r="I398" s="120"/>
      <c r="J398" s="94">
        <v>12.04</v>
      </c>
      <c r="K398" s="3">
        <v>61</v>
      </c>
      <c r="L398" s="12">
        <f t="shared" si="28"/>
        <v>734.43999999999994</v>
      </c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5"/>
      <c r="BK398" s="5"/>
      <c r="BL398" s="5"/>
      <c r="BM398" s="5"/>
      <c r="BN398" s="5"/>
      <c r="BO398" s="5"/>
      <c r="BP398" s="113"/>
    </row>
    <row r="399" spans="1:68" ht="22.5" x14ac:dyDescent="0.2">
      <c r="A399" s="159"/>
      <c r="B399" s="16"/>
      <c r="C399" s="26" t="s">
        <v>601</v>
      </c>
      <c r="D399" s="99" t="s">
        <v>602</v>
      </c>
      <c r="E399" s="27" t="s">
        <v>23</v>
      </c>
      <c r="F399" s="21" t="s">
        <v>555</v>
      </c>
      <c r="G399" s="21" t="s">
        <v>17</v>
      </c>
      <c r="H399" s="105"/>
      <c r="I399" s="120"/>
      <c r="J399" s="138"/>
      <c r="L399" s="12">
        <f t="shared" si="28"/>
        <v>0</v>
      </c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5"/>
      <c r="BM399" s="5"/>
      <c r="BN399" s="5"/>
      <c r="BO399" s="5"/>
      <c r="BP399" s="113"/>
    </row>
    <row r="400" spans="1:68" ht="13.9" customHeight="1" x14ac:dyDescent="0.2">
      <c r="A400" s="15"/>
      <c r="B400" s="173" t="s">
        <v>449</v>
      </c>
      <c r="C400" s="173"/>
      <c r="D400" s="173"/>
      <c r="E400" s="173"/>
      <c r="F400" s="173"/>
      <c r="G400" s="173"/>
      <c r="H400" s="14"/>
      <c r="L400" s="12">
        <f t="shared" si="28"/>
        <v>0</v>
      </c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5"/>
      <c r="BM400" s="5"/>
      <c r="BN400" s="5"/>
      <c r="BO400" s="5"/>
      <c r="BP400" s="113"/>
    </row>
    <row r="401" spans="1:68" ht="33.75" x14ac:dyDescent="0.2">
      <c r="A401" s="159">
        <v>7743</v>
      </c>
      <c r="B401" s="16">
        <v>5366</v>
      </c>
      <c r="C401" s="18" t="s">
        <v>603</v>
      </c>
      <c r="D401" s="19" t="s">
        <v>600</v>
      </c>
      <c r="E401" s="20" t="s">
        <v>74</v>
      </c>
      <c r="F401" s="21" t="s">
        <v>555</v>
      </c>
      <c r="G401" s="21" t="s">
        <v>17</v>
      </c>
      <c r="H401" s="105"/>
      <c r="I401" s="120"/>
      <c r="J401" s="134">
        <v>18.64</v>
      </c>
      <c r="K401" s="3">
        <v>4</v>
      </c>
      <c r="L401" s="12">
        <f t="shared" si="28"/>
        <v>74.56</v>
      </c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  <c r="BK401" s="5"/>
      <c r="BL401" s="5"/>
      <c r="BM401" s="5"/>
      <c r="BN401" s="5"/>
      <c r="BO401" s="5"/>
      <c r="BP401" s="113"/>
    </row>
    <row r="402" spans="1:68" ht="13.9" customHeight="1" x14ac:dyDescent="0.2">
      <c r="A402" s="15"/>
      <c r="B402" s="173" t="s">
        <v>386</v>
      </c>
      <c r="C402" s="173"/>
      <c r="D402" s="173"/>
      <c r="E402" s="173"/>
      <c r="F402" s="173"/>
      <c r="G402" s="173"/>
      <c r="H402" s="14"/>
      <c r="L402" s="12">
        <f t="shared" si="28"/>
        <v>0</v>
      </c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5"/>
      <c r="BM402" s="5"/>
      <c r="BN402" s="5"/>
      <c r="BO402" s="5"/>
      <c r="BP402" s="113"/>
    </row>
    <row r="403" spans="1:68" ht="22.5" x14ac:dyDescent="0.2">
      <c r="A403" s="159">
        <v>7511</v>
      </c>
      <c r="B403" s="16">
        <v>5166</v>
      </c>
      <c r="C403" s="18" t="s">
        <v>604</v>
      </c>
      <c r="D403" s="19" t="s">
        <v>605</v>
      </c>
      <c r="E403" s="20" t="s">
        <v>74</v>
      </c>
      <c r="F403" s="21" t="s">
        <v>555</v>
      </c>
      <c r="G403" s="21" t="s">
        <v>42</v>
      </c>
      <c r="H403" s="95"/>
      <c r="I403" s="133"/>
      <c r="J403" s="134">
        <v>12.04</v>
      </c>
      <c r="K403" s="3">
        <v>41</v>
      </c>
      <c r="L403" s="12">
        <f t="shared" si="28"/>
        <v>493.64</v>
      </c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5"/>
      <c r="BK403" s="5"/>
      <c r="BL403" s="5"/>
      <c r="BM403" s="5"/>
      <c r="BN403" s="5"/>
      <c r="BO403" s="5"/>
      <c r="BP403" s="113"/>
    </row>
    <row r="404" spans="1:68" ht="22.5" x14ac:dyDescent="0.2">
      <c r="A404" s="159"/>
      <c r="B404" s="16"/>
      <c r="C404" s="26" t="s">
        <v>606</v>
      </c>
      <c r="D404" s="99" t="s">
        <v>605</v>
      </c>
      <c r="E404" s="27" t="s">
        <v>23</v>
      </c>
      <c r="F404" s="21" t="s">
        <v>555</v>
      </c>
      <c r="G404" s="21" t="s">
        <v>42</v>
      </c>
      <c r="H404" s="105"/>
      <c r="I404" s="120"/>
      <c r="J404" s="138"/>
      <c r="L404" s="12">
        <f t="shared" si="28"/>
        <v>0</v>
      </c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5"/>
      <c r="BK404" s="5"/>
      <c r="BL404" s="5"/>
      <c r="BM404" s="5"/>
      <c r="BN404" s="5"/>
      <c r="BO404" s="5"/>
      <c r="BP404" s="113"/>
    </row>
    <row r="405" spans="1:68" ht="13.9" customHeight="1" x14ac:dyDescent="0.2">
      <c r="A405" s="15"/>
      <c r="B405" s="173" t="s">
        <v>456</v>
      </c>
      <c r="C405" s="173"/>
      <c r="D405" s="173"/>
      <c r="E405" s="173"/>
      <c r="F405" s="173"/>
      <c r="G405" s="173"/>
      <c r="H405" s="14"/>
      <c r="L405" s="12">
        <f t="shared" si="28"/>
        <v>0</v>
      </c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  <c r="BJ405" s="5"/>
      <c r="BK405" s="5"/>
      <c r="BL405" s="5"/>
      <c r="BM405" s="5"/>
      <c r="BN405" s="5"/>
      <c r="BO405" s="5"/>
      <c r="BP405" s="113"/>
    </row>
    <row r="406" spans="1:68" ht="22.5" x14ac:dyDescent="0.2">
      <c r="A406" s="162">
        <v>7510</v>
      </c>
      <c r="B406" s="7">
        <v>5165</v>
      </c>
      <c r="C406" s="27" t="s">
        <v>607</v>
      </c>
      <c r="D406" s="27" t="s">
        <v>608</v>
      </c>
      <c r="E406" s="20" t="s">
        <v>74</v>
      </c>
      <c r="F406" s="8" t="s">
        <v>555</v>
      </c>
      <c r="G406" s="7" t="s">
        <v>42</v>
      </c>
      <c r="H406" s="105"/>
      <c r="I406" s="120"/>
      <c r="J406" s="92">
        <v>18.64</v>
      </c>
      <c r="K406" s="3">
        <v>4</v>
      </c>
      <c r="L406" s="12">
        <f t="shared" si="28"/>
        <v>74.56</v>
      </c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  <c r="BJ406" s="5"/>
      <c r="BK406" s="5"/>
      <c r="BL406" s="5"/>
      <c r="BM406" s="5"/>
      <c r="BN406" s="5"/>
      <c r="BO406" s="5"/>
      <c r="BP406" s="113"/>
    </row>
    <row r="407" spans="1:68" ht="13.9" customHeight="1" x14ac:dyDescent="0.2">
      <c r="A407" s="15"/>
      <c r="B407" s="173" t="s">
        <v>83</v>
      </c>
      <c r="C407" s="173"/>
      <c r="D407" s="173"/>
      <c r="E407" s="173"/>
      <c r="F407" s="173"/>
      <c r="G407" s="173"/>
      <c r="H407" s="14"/>
      <c r="L407" s="12">
        <f t="shared" si="28"/>
        <v>0</v>
      </c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  <c r="BJ407" s="5"/>
      <c r="BK407" s="5"/>
      <c r="BL407" s="5"/>
      <c r="BM407" s="5"/>
      <c r="BN407" s="5"/>
      <c r="BO407" s="5"/>
      <c r="BP407" s="113"/>
    </row>
    <row r="408" spans="1:68" ht="78.75" x14ac:dyDescent="0.2">
      <c r="A408" s="159">
        <v>7603</v>
      </c>
      <c r="B408" s="16">
        <v>5240</v>
      </c>
      <c r="C408" s="18" t="s">
        <v>609</v>
      </c>
      <c r="D408" s="19" t="s">
        <v>610</v>
      </c>
      <c r="E408" s="20" t="s">
        <v>74</v>
      </c>
      <c r="F408" s="21" t="s">
        <v>555</v>
      </c>
      <c r="G408" s="21" t="s">
        <v>27</v>
      </c>
      <c r="H408" s="95"/>
      <c r="I408" s="133"/>
      <c r="J408" s="134">
        <v>6.02</v>
      </c>
      <c r="K408" s="3">
        <v>39</v>
      </c>
      <c r="L408" s="12">
        <f t="shared" si="28"/>
        <v>234.77999999999997</v>
      </c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  <c r="BJ408" s="5"/>
      <c r="BK408" s="5"/>
      <c r="BL408" s="5"/>
      <c r="BM408" s="5"/>
      <c r="BN408" s="5"/>
      <c r="BO408" s="5"/>
      <c r="BP408" s="113"/>
    </row>
    <row r="409" spans="1:68" ht="13.9" customHeight="1" x14ac:dyDescent="0.2">
      <c r="A409" s="15"/>
      <c r="B409" s="173" t="s">
        <v>393</v>
      </c>
      <c r="C409" s="173"/>
      <c r="D409" s="173"/>
      <c r="E409" s="173"/>
      <c r="F409" s="173"/>
      <c r="G409" s="173"/>
      <c r="H409" s="14"/>
      <c r="L409" s="12">
        <f t="shared" si="28"/>
        <v>0</v>
      </c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  <c r="BJ409" s="5"/>
      <c r="BK409" s="5"/>
      <c r="BL409" s="5"/>
      <c r="BM409" s="5"/>
      <c r="BN409" s="5"/>
      <c r="BO409" s="5"/>
      <c r="BP409" s="113"/>
    </row>
    <row r="410" spans="1:68" ht="24" customHeight="1" x14ac:dyDescent="0.2">
      <c r="A410" s="159">
        <v>7663</v>
      </c>
      <c r="B410" s="16">
        <v>5300</v>
      </c>
      <c r="C410" s="18" t="s">
        <v>611</v>
      </c>
      <c r="D410" s="19" t="s">
        <v>395</v>
      </c>
      <c r="E410" s="20" t="s">
        <v>74</v>
      </c>
      <c r="F410" s="21" t="s">
        <v>555</v>
      </c>
      <c r="G410" s="21" t="s">
        <v>27</v>
      </c>
      <c r="H410" s="95"/>
      <c r="I410" s="133"/>
      <c r="J410" s="134">
        <v>6.02</v>
      </c>
      <c r="K410" s="3">
        <v>51</v>
      </c>
      <c r="L410" s="12">
        <f t="shared" si="28"/>
        <v>307.02</v>
      </c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5"/>
      <c r="BH410" s="5"/>
      <c r="BI410" s="5"/>
      <c r="BJ410" s="5"/>
      <c r="BK410" s="5"/>
      <c r="BL410" s="5"/>
      <c r="BM410" s="5"/>
      <c r="BN410" s="5"/>
      <c r="BO410" s="5"/>
      <c r="BP410" s="113"/>
    </row>
    <row r="411" spans="1:68" ht="13.9" customHeight="1" x14ac:dyDescent="0.2">
      <c r="A411" s="15"/>
      <c r="B411" s="173" t="s">
        <v>396</v>
      </c>
      <c r="C411" s="173"/>
      <c r="D411" s="173"/>
      <c r="E411" s="173"/>
      <c r="F411" s="173"/>
      <c r="G411" s="173"/>
      <c r="H411" s="14"/>
      <c r="L411" s="12">
        <f t="shared" si="28"/>
        <v>0</v>
      </c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  <c r="BD411" s="5"/>
      <c r="BE411" s="5"/>
      <c r="BF411" s="5"/>
      <c r="BG411" s="5"/>
      <c r="BH411" s="5"/>
      <c r="BI411" s="5"/>
      <c r="BJ411" s="5"/>
      <c r="BK411" s="5"/>
      <c r="BL411" s="5"/>
      <c r="BM411" s="5"/>
      <c r="BN411" s="5"/>
      <c r="BO411" s="5"/>
      <c r="BP411" s="113"/>
    </row>
    <row r="412" spans="1:68" ht="33.75" x14ac:dyDescent="0.2">
      <c r="A412" s="159">
        <v>7687</v>
      </c>
      <c r="B412" s="16">
        <v>5323</v>
      </c>
      <c r="C412" s="18" t="s">
        <v>612</v>
      </c>
      <c r="D412" s="19" t="s">
        <v>613</v>
      </c>
      <c r="E412" s="20" t="s">
        <v>74</v>
      </c>
      <c r="F412" s="21" t="s">
        <v>555</v>
      </c>
      <c r="G412" s="21" t="s">
        <v>27</v>
      </c>
      <c r="H412" s="105"/>
      <c r="I412" s="120"/>
      <c r="J412" s="134">
        <v>6.02</v>
      </c>
      <c r="K412" s="3">
        <v>45</v>
      </c>
      <c r="L412" s="12">
        <f t="shared" si="28"/>
        <v>270.89999999999998</v>
      </c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  <c r="BE412" s="5"/>
      <c r="BF412" s="5"/>
      <c r="BG412" s="5"/>
      <c r="BH412" s="5"/>
      <c r="BI412" s="5"/>
      <c r="BJ412" s="5"/>
      <c r="BK412" s="5"/>
      <c r="BL412" s="5"/>
      <c r="BM412" s="5"/>
      <c r="BN412" s="5"/>
      <c r="BO412" s="5"/>
      <c r="BP412" s="113"/>
    </row>
    <row r="413" spans="1:68" ht="33.75" x14ac:dyDescent="0.2">
      <c r="A413" s="161"/>
      <c r="B413" s="16"/>
      <c r="C413" s="26" t="s">
        <v>614</v>
      </c>
      <c r="D413" s="99" t="s">
        <v>615</v>
      </c>
      <c r="E413" s="26" t="s">
        <v>88</v>
      </c>
      <c r="F413" s="21" t="s">
        <v>555</v>
      </c>
      <c r="G413" s="21" t="s">
        <v>27</v>
      </c>
      <c r="H413" s="95"/>
      <c r="I413" s="133"/>
      <c r="J413" s="138"/>
      <c r="L413" s="12">
        <f t="shared" si="28"/>
        <v>0</v>
      </c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  <c r="BD413" s="5"/>
      <c r="BE413" s="5"/>
      <c r="BF413" s="5"/>
      <c r="BG413" s="5"/>
      <c r="BH413" s="5"/>
      <c r="BI413" s="5"/>
      <c r="BJ413" s="5"/>
      <c r="BK413" s="5"/>
      <c r="BL413" s="5"/>
      <c r="BM413" s="5"/>
      <c r="BN413" s="5"/>
      <c r="BO413" s="5"/>
      <c r="BP413" s="113"/>
    </row>
    <row r="414" spans="1:68" ht="13.9" customHeight="1" x14ac:dyDescent="0.2">
      <c r="A414" s="15"/>
      <c r="B414" s="173" t="s">
        <v>91</v>
      </c>
      <c r="C414" s="173"/>
      <c r="D414" s="173"/>
      <c r="E414" s="173"/>
      <c r="F414" s="173"/>
      <c r="G414" s="173"/>
      <c r="H414" s="14"/>
      <c r="L414" s="12">
        <f t="shared" si="28"/>
        <v>0</v>
      </c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5"/>
      <c r="BC414" s="5"/>
      <c r="BD414" s="5"/>
      <c r="BE414" s="5"/>
      <c r="BF414" s="5"/>
      <c r="BG414" s="5"/>
      <c r="BH414" s="5"/>
      <c r="BI414" s="5"/>
      <c r="BJ414" s="5"/>
      <c r="BK414" s="5"/>
      <c r="BL414" s="5"/>
      <c r="BM414" s="5"/>
      <c r="BN414" s="5"/>
      <c r="BO414" s="5"/>
      <c r="BP414" s="113"/>
    </row>
    <row r="415" spans="1:68" ht="45" x14ac:dyDescent="0.2">
      <c r="A415" s="159">
        <v>7705</v>
      </c>
      <c r="B415" s="16">
        <v>5340</v>
      </c>
      <c r="C415" s="18" t="s">
        <v>616</v>
      </c>
      <c r="D415" s="19" t="s">
        <v>617</v>
      </c>
      <c r="E415" s="20" t="s">
        <v>74</v>
      </c>
      <c r="F415" s="21" t="s">
        <v>555</v>
      </c>
      <c r="G415" s="21" t="s">
        <v>94</v>
      </c>
      <c r="H415" s="105"/>
      <c r="I415" s="120"/>
      <c r="J415" s="138"/>
      <c r="K415" s="3">
        <v>0</v>
      </c>
      <c r="L415" s="12">
        <f t="shared" si="28"/>
        <v>0</v>
      </c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  <c r="BB415" s="5"/>
      <c r="BC415" s="5"/>
      <c r="BD415" s="5"/>
      <c r="BE415" s="5"/>
      <c r="BF415" s="5"/>
      <c r="BG415" s="5"/>
      <c r="BH415" s="5"/>
      <c r="BI415" s="5"/>
      <c r="BJ415" s="5"/>
      <c r="BK415" s="5"/>
      <c r="BL415" s="5"/>
      <c r="BM415" s="5"/>
      <c r="BN415" s="5"/>
      <c r="BO415" s="5"/>
      <c r="BP415" s="113"/>
    </row>
    <row r="416" spans="1:68" ht="45" x14ac:dyDescent="0.2">
      <c r="A416" s="161"/>
      <c r="B416" s="16"/>
      <c r="C416" s="26" t="s">
        <v>618</v>
      </c>
      <c r="D416" s="26" t="s">
        <v>550</v>
      </c>
      <c r="E416" s="27" t="s">
        <v>23</v>
      </c>
      <c r="F416" s="21" t="s">
        <v>555</v>
      </c>
      <c r="G416" s="21" t="s">
        <v>94</v>
      </c>
      <c r="H416" s="95"/>
      <c r="I416" s="133"/>
      <c r="J416" s="138"/>
      <c r="L416" s="12">
        <f t="shared" si="28"/>
        <v>0</v>
      </c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5"/>
      <c r="BB416" s="5"/>
      <c r="BC416" s="5"/>
      <c r="BD416" s="5"/>
      <c r="BE416" s="5"/>
      <c r="BF416" s="5"/>
      <c r="BG416" s="5"/>
      <c r="BH416" s="5"/>
      <c r="BI416" s="5"/>
      <c r="BJ416" s="5"/>
      <c r="BK416" s="5"/>
      <c r="BL416" s="5"/>
      <c r="BM416" s="5"/>
      <c r="BN416" s="5"/>
      <c r="BO416" s="5"/>
      <c r="BP416" s="113"/>
    </row>
    <row r="417" spans="1:68" ht="13.9" customHeight="1" x14ac:dyDescent="0.2">
      <c r="A417" s="15"/>
      <c r="B417" s="173" t="s">
        <v>176</v>
      </c>
      <c r="C417" s="173"/>
      <c r="D417" s="173"/>
      <c r="E417" s="173"/>
      <c r="F417" s="173"/>
      <c r="G417" s="173"/>
      <c r="H417" s="14"/>
      <c r="L417" s="12">
        <f t="shared" si="28"/>
        <v>0</v>
      </c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5"/>
      <c r="BB417" s="5"/>
      <c r="BC417" s="5"/>
      <c r="BD417" s="5"/>
      <c r="BE417" s="5"/>
      <c r="BF417" s="5"/>
      <c r="BG417" s="5"/>
      <c r="BH417" s="5"/>
      <c r="BI417" s="5"/>
      <c r="BJ417" s="5"/>
      <c r="BK417" s="5"/>
      <c r="BL417" s="5"/>
      <c r="BM417" s="5"/>
      <c r="BN417" s="5"/>
      <c r="BO417" s="5"/>
      <c r="BP417" s="113"/>
    </row>
    <row r="418" spans="1:68" ht="22.5" x14ac:dyDescent="0.2">
      <c r="A418" s="159">
        <v>7361</v>
      </c>
      <c r="B418" s="16">
        <v>5020</v>
      </c>
      <c r="C418" s="18" t="s">
        <v>619</v>
      </c>
      <c r="D418" s="19" t="s">
        <v>552</v>
      </c>
      <c r="E418" s="20" t="s">
        <v>74</v>
      </c>
      <c r="F418" s="21" t="s">
        <v>555</v>
      </c>
      <c r="G418" s="21" t="s">
        <v>256</v>
      </c>
      <c r="H418" s="105"/>
      <c r="I418" s="120"/>
      <c r="J418" s="134">
        <v>12.04</v>
      </c>
      <c r="K418" s="3">
        <v>20</v>
      </c>
      <c r="L418" s="12">
        <f t="shared" si="28"/>
        <v>240.79999999999998</v>
      </c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  <c r="BB418" s="5"/>
      <c r="BC418" s="5"/>
      <c r="BD418" s="5"/>
      <c r="BE418" s="5"/>
      <c r="BF418" s="5"/>
      <c r="BG418" s="5"/>
      <c r="BH418" s="5"/>
      <c r="BI418" s="5"/>
      <c r="BJ418" s="5"/>
      <c r="BK418" s="5"/>
      <c r="BL418" s="5"/>
      <c r="BM418" s="5"/>
      <c r="BN418" s="5"/>
      <c r="BO418" s="5"/>
      <c r="BP418" s="113"/>
    </row>
    <row r="419" spans="1:68" ht="22.5" x14ac:dyDescent="0.2">
      <c r="A419" s="167"/>
      <c r="B419" s="16"/>
      <c r="C419" s="26" t="s">
        <v>620</v>
      </c>
      <c r="D419" s="99" t="s">
        <v>552</v>
      </c>
      <c r="E419" s="27" t="s">
        <v>23</v>
      </c>
      <c r="F419" s="21" t="s">
        <v>555</v>
      </c>
      <c r="G419" s="21" t="s">
        <v>256</v>
      </c>
      <c r="H419" s="105"/>
      <c r="I419" s="120"/>
      <c r="J419" s="138"/>
      <c r="L419" s="12">
        <f t="shared" si="28"/>
        <v>0</v>
      </c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  <c r="BA419" s="5"/>
      <c r="BB419" s="5"/>
      <c r="BC419" s="5"/>
      <c r="BD419" s="5"/>
      <c r="BE419" s="5"/>
      <c r="BF419" s="5"/>
      <c r="BG419" s="5"/>
      <c r="BH419" s="5"/>
      <c r="BI419" s="5"/>
      <c r="BJ419" s="5"/>
      <c r="BK419" s="5"/>
      <c r="BL419" s="5"/>
      <c r="BM419" s="5"/>
      <c r="BN419" s="5"/>
      <c r="BO419" s="5"/>
      <c r="BP419" s="113"/>
    </row>
    <row r="420" spans="1:68" ht="28.9" customHeight="1" x14ac:dyDescent="0.2">
      <c r="A420" s="145"/>
      <c r="B420" s="145"/>
      <c r="C420" s="146"/>
      <c r="D420" s="146"/>
      <c r="E420" s="147"/>
      <c r="F420" s="148"/>
      <c r="G420" s="146"/>
      <c r="H420" s="5"/>
      <c r="I420" s="149"/>
      <c r="L420" s="12">
        <f>SUM(L5:L419)</f>
        <v>84969.259999999951</v>
      </c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  <c r="BA420" s="5"/>
      <c r="BB420" s="5"/>
      <c r="BC420" s="5"/>
      <c r="BD420" s="5"/>
      <c r="BE420" s="5"/>
      <c r="BF420" s="5"/>
      <c r="BG420" s="5"/>
      <c r="BH420" s="5"/>
      <c r="BI420" s="5"/>
      <c r="BJ420" s="5"/>
      <c r="BK420" s="5"/>
      <c r="BL420" s="5"/>
      <c r="BM420" s="5"/>
      <c r="BN420" s="5"/>
      <c r="BO420" s="5"/>
      <c r="BP420" s="113"/>
    </row>
    <row r="421" spans="1:68" x14ac:dyDescent="0.2">
      <c r="A421" s="145"/>
      <c r="B421" s="145"/>
      <c r="C421" s="146"/>
      <c r="D421" s="146"/>
      <c r="E421" s="147"/>
      <c r="F421" s="148"/>
      <c r="G421" s="146"/>
      <c r="H421" s="5"/>
      <c r="I421" s="149"/>
      <c r="L421" s="12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  <c r="BA421" s="5"/>
      <c r="BB421" s="5"/>
      <c r="BC421" s="5"/>
      <c r="BD421" s="5"/>
      <c r="BE421" s="5"/>
      <c r="BF421" s="5"/>
      <c r="BG421" s="5"/>
      <c r="BH421" s="5"/>
      <c r="BI421" s="5"/>
      <c r="BJ421" s="5"/>
      <c r="BK421" s="5"/>
      <c r="BL421" s="5"/>
      <c r="BM421" s="5"/>
      <c r="BN421" s="5"/>
      <c r="BO421" s="5"/>
      <c r="BP421" s="113"/>
    </row>
    <row r="422" spans="1:68" x14ac:dyDescent="0.2">
      <c r="A422" s="145"/>
      <c r="B422" s="145"/>
      <c r="C422" s="146"/>
      <c r="D422" s="146"/>
      <c r="E422" s="147"/>
      <c r="F422" s="148"/>
      <c r="G422" s="146"/>
      <c r="H422" s="5"/>
      <c r="I422" s="149"/>
      <c r="L422" s="4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  <c r="BA422" s="5"/>
      <c r="BB422" s="5"/>
      <c r="BC422" s="5"/>
      <c r="BD422" s="5"/>
      <c r="BE422" s="5"/>
      <c r="BF422" s="5"/>
      <c r="BG422" s="5"/>
      <c r="BH422" s="5"/>
      <c r="BI422" s="5"/>
      <c r="BJ422" s="5"/>
      <c r="BK422" s="5"/>
      <c r="BL422" s="5"/>
      <c r="BM422" s="5"/>
      <c r="BN422" s="5"/>
      <c r="BO422" s="5"/>
      <c r="BP422" s="113"/>
    </row>
    <row r="423" spans="1:68" x14ac:dyDescent="0.2">
      <c r="A423" s="145"/>
      <c r="B423" s="145"/>
      <c r="C423" s="146"/>
      <c r="D423" s="146"/>
      <c r="E423" s="147"/>
      <c r="F423" s="148"/>
      <c r="G423" s="146"/>
      <c r="H423" s="5"/>
      <c r="I423" s="149"/>
      <c r="L423" s="4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  <c r="BA423" s="5"/>
      <c r="BB423" s="5"/>
      <c r="BC423" s="5"/>
      <c r="BD423" s="5"/>
      <c r="BE423" s="5"/>
      <c r="BF423" s="5"/>
      <c r="BG423" s="5"/>
      <c r="BH423" s="5"/>
      <c r="BI423" s="5"/>
      <c r="BJ423" s="5"/>
      <c r="BK423" s="5"/>
      <c r="BL423" s="5"/>
      <c r="BM423" s="5"/>
      <c r="BN423" s="5"/>
      <c r="BO423" s="5"/>
      <c r="BP423" s="113"/>
    </row>
    <row r="424" spans="1:68" x14ac:dyDescent="0.2">
      <c r="A424" s="145"/>
      <c r="B424" s="145"/>
      <c r="C424" s="146"/>
      <c r="D424" s="146"/>
      <c r="E424" s="147"/>
      <c r="F424" s="148"/>
      <c r="G424" s="146"/>
      <c r="H424" s="5"/>
      <c r="I424" s="149"/>
      <c r="L424" s="4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  <c r="BA424" s="5"/>
      <c r="BB424" s="5"/>
      <c r="BC424" s="5"/>
      <c r="BD424" s="5"/>
      <c r="BE424" s="5"/>
      <c r="BF424" s="5"/>
      <c r="BG424" s="5"/>
      <c r="BH424" s="5"/>
      <c r="BI424" s="5"/>
      <c r="BJ424" s="5"/>
      <c r="BK424" s="5"/>
      <c r="BL424" s="5"/>
      <c r="BM424" s="5"/>
      <c r="BN424" s="5"/>
      <c r="BO424" s="5"/>
      <c r="BP424" s="113"/>
    </row>
    <row r="425" spans="1:68" x14ac:dyDescent="0.2">
      <c r="A425" s="145"/>
      <c r="B425" s="145"/>
      <c r="C425" s="146"/>
      <c r="D425" s="146"/>
      <c r="E425" s="147"/>
      <c r="F425" s="148"/>
      <c r="G425" s="146"/>
      <c r="H425" s="5"/>
      <c r="I425" s="149"/>
      <c r="L425" s="4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5"/>
      <c r="BB425" s="5"/>
      <c r="BC425" s="5"/>
      <c r="BD425" s="5"/>
      <c r="BE425" s="5"/>
      <c r="BF425" s="5"/>
      <c r="BG425" s="5"/>
      <c r="BH425" s="5"/>
      <c r="BI425" s="5"/>
      <c r="BJ425" s="5"/>
      <c r="BK425" s="5"/>
      <c r="BL425" s="5"/>
      <c r="BM425" s="5"/>
      <c r="BN425" s="5"/>
      <c r="BO425" s="5"/>
      <c r="BP425" s="113"/>
    </row>
    <row r="426" spans="1:68" x14ac:dyDescent="0.2">
      <c r="A426" s="145"/>
      <c r="B426" s="145"/>
      <c r="C426" s="146"/>
      <c r="D426" s="146"/>
      <c r="E426" s="147"/>
      <c r="F426" s="148"/>
      <c r="G426" s="146"/>
      <c r="H426" s="5"/>
      <c r="I426" s="149"/>
      <c r="L426" s="4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  <c r="BA426" s="5"/>
      <c r="BB426" s="5"/>
      <c r="BC426" s="5"/>
      <c r="BD426" s="5"/>
      <c r="BE426" s="5"/>
      <c r="BF426" s="5"/>
      <c r="BG426" s="5"/>
      <c r="BH426" s="5"/>
      <c r="BI426" s="5"/>
      <c r="BJ426" s="5"/>
      <c r="BK426" s="5"/>
      <c r="BL426" s="5"/>
      <c r="BM426" s="5"/>
      <c r="BN426" s="5"/>
      <c r="BO426" s="5"/>
      <c r="BP426" s="113"/>
    </row>
    <row r="427" spans="1:68" x14ac:dyDescent="0.2">
      <c r="A427" s="145"/>
      <c r="B427" s="145"/>
      <c r="C427" s="146"/>
      <c r="D427" s="146"/>
      <c r="E427" s="147"/>
      <c r="F427" s="148"/>
      <c r="G427" s="146"/>
      <c r="H427" s="5"/>
      <c r="I427" s="149"/>
      <c r="L427" s="4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  <c r="BA427" s="5"/>
      <c r="BB427" s="5"/>
      <c r="BC427" s="5"/>
      <c r="BD427" s="5"/>
      <c r="BE427" s="5"/>
      <c r="BF427" s="5"/>
      <c r="BG427" s="5"/>
      <c r="BH427" s="5"/>
      <c r="BI427" s="5"/>
      <c r="BJ427" s="5"/>
      <c r="BK427" s="5"/>
      <c r="BL427" s="5"/>
      <c r="BM427" s="5"/>
      <c r="BN427" s="5"/>
      <c r="BO427" s="5"/>
      <c r="BP427" s="113"/>
    </row>
    <row r="428" spans="1:68" x14ac:dyDescent="0.2">
      <c r="A428" s="145"/>
      <c r="B428" s="145"/>
      <c r="C428" s="146"/>
      <c r="D428" s="146"/>
      <c r="E428" s="147"/>
      <c r="F428" s="148"/>
      <c r="G428" s="146"/>
      <c r="H428" s="5"/>
      <c r="I428" s="149"/>
      <c r="L428" s="4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  <c r="BA428" s="5"/>
      <c r="BB428" s="5"/>
      <c r="BC428" s="5"/>
      <c r="BD428" s="5"/>
      <c r="BE428" s="5"/>
      <c r="BF428" s="5"/>
      <c r="BG428" s="5"/>
      <c r="BH428" s="5"/>
      <c r="BI428" s="5"/>
      <c r="BJ428" s="5"/>
      <c r="BK428" s="5"/>
      <c r="BL428" s="5"/>
      <c r="BM428" s="5"/>
      <c r="BN428" s="5"/>
      <c r="BO428" s="5"/>
      <c r="BP428" s="113"/>
    </row>
    <row r="429" spans="1:68" x14ac:dyDescent="0.2">
      <c r="A429" s="145"/>
      <c r="B429" s="145"/>
      <c r="C429" s="146"/>
      <c r="D429" s="146"/>
      <c r="E429" s="147"/>
      <c r="F429" s="148"/>
      <c r="G429" s="146"/>
      <c r="H429" s="5"/>
      <c r="I429" s="149"/>
      <c r="L429" s="4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  <c r="BA429" s="5"/>
      <c r="BB429" s="5"/>
      <c r="BC429" s="5"/>
      <c r="BD429" s="5"/>
      <c r="BE429" s="5"/>
      <c r="BF429" s="5"/>
      <c r="BG429" s="5"/>
      <c r="BH429" s="5"/>
      <c r="BI429" s="5"/>
      <c r="BJ429" s="5"/>
      <c r="BK429" s="5"/>
      <c r="BL429" s="5"/>
      <c r="BM429" s="5"/>
      <c r="BN429" s="5"/>
      <c r="BO429" s="5"/>
      <c r="BP429" s="113"/>
    </row>
    <row r="430" spans="1:68" x14ac:dyDescent="0.2">
      <c r="A430" s="145"/>
      <c r="B430" s="145"/>
      <c r="C430" s="146"/>
      <c r="D430" s="146"/>
      <c r="E430" s="147"/>
      <c r="F430" s="148"/>
      <c r="G430" s="146"/>
      <c r="H430" s="5"/>
      <c r="I430" s="149"/>
      <c r="L430" s="4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5"/>
      <c r="BA430" s="5"/>
      <c r="BB430" s="5"/>
      <c r="BC430" s="5"/>
      <c r="BD430" s="5"/>
      <c r="BE430" s="5"/>
      <c r="BF430" s="5"/>
      <c r="BG430" s="5"/>
      <c r="BH430" s="5"/>
      <c r="BI430" s="5"/>
      <c r="BJ430" s="5"/>
      <c r="BK430" s="5"/>
      <c r="BL430" s="5"/>
      <c r="BM430" s="5"/>
      <c r="BN430" s="5"/>
      <c r="BO430" s="5"/>
      <c r="BP430" s="113"/>
    </row>
    <row r="431" spans="1:68" x14ac:dyDescent="0.2">
      <c r="A431" s="145"/>
      <c r="B431" s="145"/>
      <c r="C431" s="146"/>
      <c r="D431" s="146"/>
      <c r="E431" s="147"/>
      <c r="F431" s="148"/>
      <c r="G431" s="146"/>
      <c r="H431" s="5"/>
      <c r="I431" s="149"/>
      <c r="L431" s="4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5"/>
      <c r="AZ431" s="5"/>
      <c r="BA431" s="5"/>
      <c r="BB431" s="5"/>
      <c r="BC431" s="5"/>
      <c r="BD431" s="5"/>
      <c r="BE431" s="5"/>
      <c r="BF431" s="5"/>
      <c r="BG431" s="5"/>
      <c r="BH431" s="5"/>
      <c r="BI431" s="5"/>
      <c r="BJ431" s="5"/>
      <c r="BK431" s="5"/>
      <c r="BL431" s="5"/>
      <c r="BM431" s="5"/>
      <c r="BN431" s="5"/>
      <c r="BO431" s="5"/>
      <c r="BP431" s="113"/>
    </row>
    <row r="432" spans="1:68" x14ac:dyDescent="0.2">
      <c r="A432" s="145"/>
      <c r="B432" s="145"/>
      <c r="C432" s="146"/>
      <c r="D432" s="146"/>
      <c r="E432" s="147"/>
      <c r="F432" s="148"/>
      <c r="G432" s="146"/>
      <c r="H432" s="5"/>
      <c r="I432" s="149"/>
      <c r="L432" s="4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5"/>
      <c r="AZ432" s="5"/>
      <c r="BA432" s="5"/>
      <c r="BB432" s="5"/>
      <c r="BC432" s="5"/>
      <c r="BD432" s="5"/>
      <c r="BE432" s="5"/>
      <c r="BF432" s="5"/>
      <c r="BG432" s="5"/>
      <c r="BH432" s="5"/>
      <c r="BI432" s="5"/>
      <c r="BJ432" s="5"/>
      <c r="BK432" s="5"/>
      <c r="BL432" s="5"/>
      <c r="BM432" s="5"/>
      <c r="BN432" s="5"/>
      <c r="BO432" s="5"/>
      <c r="BP432" s="113"/>
    </row>
    <row r="433" spans="1:68" x14ac:dyDescent="0.2">
      <c r="A433" s="145"/>
      <c r="B433" s="145"/>
      <c r="C433" s="146"/>
      <c r="D433" s="146"/>
      <c r="E433" s="147"/>
      <c r="F433" s="148"/>
      <c r="G433" s="146"/>
      <c r="H433" s="5"/>
      <c r="I433" s="149"/>
      <c r="L433" s="4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  <c r="AY433" s="5"/>
      <c r="AZ433" s="5"/>
      <c r="BA433" s="5"/>
      <c r="BB433" s="5"/>
      <c r="BC433" s="5"/>
      <c r="BD433" s="5"/>
      <c r="BE433" s="5"/>
      <c r="BF433" s="5"/>
      <c r="BG433" s="5"/>
      <c r="BH433" s="5"/>
      <c r="BI433" s="5"/>
      <c r="BJ433" s="5"/>
      <c r="BK433" s="5"/>
      <c r="BL433" s="5"/>
      <c r="BM433" s="5"/>
      <c r="BN433" s="5"/>
      <c r="BO433" s="5"/>
      <c r="BP433" s="113"/>
    </row>
    <row r="434" spans="1:68" x14ac:dyDescent="0.2">
      <c r="A434" s="145"/>
      <c r="B434" s="145"/>
      <c r="C434" s="146"/>
      <c r="D434" s="146"/>
      <c r="E434" s="147"/>
      <c r="F434" s="148"/>
      <c r="G434" s="146"/>
      <c r="H434" s="5"/>
      <c r="I434" s="149"/>
      <c r="L434" s="4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"/>
      <c r="AY434" s="5"/>
      <c r="AZ434" s="5"/>
      <c r="BA434" s="5"/>
      <c r="BB434" s="5"/>
      <c r="BC434" s="5"/>
      <c r="BD434" s="5"/>
      <c r="BE434" s="5"/>
      <c r="BF434" s="5"/>
      <c r="BG434" s="5"/>
      <c r="BH434" s="5"/>
      <c r="BI434" s="5"/>
      <c r="BJ434" s="5"/>
      <c r="BK434" s="5"/>
      <c r="BL434" s="5"/>
      <c r="BM434" s="5"/>
      <c r="BN434" s="5"/>
      <c r="BO434" s="5"/>
      <c r="BP434" s="113"/>
    </row>
    <row r="435" spans="1:68" x14ac:dyDescent="0.2">
      <c r="A435" s="145"/>
      <c r="B435" s="145"/>
      <c r="C435" s="146"/>
      <c r="D435" s="146"/>
      <c r="E435" s="147"/>
      <c r="F435" s="148"/>
      <c r="G435" s="146"/>
      <c r="H435" s="5"/>
      <c r="I435" s="149"/>
      <c r="L435" s="4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  <c r="AX435" s="5"/>
      <c r="AY435" s="5"/>
      <c r="AZ435" s="5"/>
      <c r="BA435" s="5"/>
      <c r="BB435" s="5"/>
      <c r="BC435" s="5"/>
      <c r="BD435" s="5"/>
      <c r="BE435" s="5"/>
      <c r="BF435" s="5"/>
      <c r="BG435" s="5"/>
      <c r="BH435" s="5"/>
      <c r="BI435" s="5"/>
      <c r="BJ435" s="5"/>
      <c r="BK435" s="5"/>
      <c r="BL435" s="5"/>
      <c r="BM435" s="5"/>
      <c r="BN435" s="5"/>
      <c r="BO435" s="5"/>
      <c r="BP435" s="113"/>
    </row>
    <row r="436" spans="1:68" x14ac:dyDescent="0.2">
      <c r="A436" s="145"/>
      <c r="B436" s="145"/>
      <c r="C436" s="146"/>
      <c r="D436" s="146"/>
      <c r="E436" s="147"/>
      <c r="F436" s="148"/>
      <c r="G436" s="146"/>
      <c r="H436" s="5"/>
      <c r="I436" s="149"/>
      <c r="L436" s="4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"/>
      <c r="AY436" s="5"/>
      <c r="AZ436" s="5"/>
      <c r="BA436" s="5"/>
      <c r="BB436" s="5"/>
      <c r="BC436" s="5"/>
      <c r="BD436" s="5"/>
      <c r="BE436" s="5"/>
      <c r="BF436" s="5"/>
      <c r="BG436" s="5"/>
      <c r="BH436" s="5"/>
      <c r="BI436" s="5"/>
      <c r="BJ436" s="5"/>
      <c r="BK436" s="5"/>
      <c r="BL436" s="5"/>
      <c r="BM436" s="5"/>
      <c r="BN436" s="5"/>
      <c r="BO436" s="5"/>
      <c r="BP436" s="113"/>
    </row>
    <row r="437" spans="1:68" x14ac:dyDescent="0.2">
      <c r="A437" s="145"/>
      <c r="B437" s="145"/>
      <c r="C437" s="146"/>
      <c r="D437" s="146"/>
      <c r="E437" s="147"/>
      <c r="F437" s="148"/>
      <c r="G437" s="146"/>
      <c r="H437" s="5"/>
      <c r="I437" s="149"/>
      <c r="L437" s="4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5"/>
      <c r="AU437" s="5"/>
      <c r="AV437" s="5"/>
      <c r="AW437" s="5"/>
      <c r="AX437" s="5"/>
      <c r="AY437" s="5"/>
      <c r="AZ437" s="5"/>
      <c r="BA437" s="5"/>
      <c r="BB437" s="5"/>
      <c r="BC437" s="5"/>
      <c r="BD437" s="5"/>
      <c r="BE437" s="5"/>
      <c r="BF437" s="5"/>
      <c r="BG437" s="5"/>
      <c r="BH437" s="5"/>
      <c r="BI437" s="5"/>
      <c r="BJ437" s="5"/>
      <c r="BK437" s="5"/>
      <c r="BL437" s="5"/>
      <c r="BM437" s="5"/>
      <c r="BN437" s="5"/>
      <c r="BO437" s="5"/>
      <c r="BP437" s="113"/>
    </row>
    <row r="438" spans="1:68" x14ac:dyDescent="0.2">
      <c r="A438" s="145"/>
      <c r="B438" s="145"/>
      <c r="C438" s="146"/>
      <c r="D438" s="146"/>
      <c r="E438" s="147"/>
      <c r="F438" s="148"/>
      <c r="G438" s="146"/>
      <c r="H438" s="5"/>
      <c r="I438" s="149"/>
      <c r="L438" s="4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/>
      <c r="AX438" s="5"/>
      <c r="AY438" s="5"/>
      <c r="AZ438" s="5"/>
      <c r="BA438" s="5"/>
      <c r="BB438" s="5"/>
      <c r="BC438" s="5"/>
      <c r="BD438" s="5"/>
      <c r="BE438" s="5"/>
      <c r="BF438" s="5"/>
      <c r="BG438" s="5"/>
      <c r="BH438" s="5"/>
      <c r="BI438" s="5"/>
      <c r="BJ438" s="5"/>
      <c r="BK438" s="5"/>
      <c r="BL438" s="5"/>
      <c r="BM438" s="5"/>
      <c r="BN438" s="5"/>
      <c r="BO438" s="5"/>
      <c r="BP438" s="113"/>
    </row>
    <row r="439" spans="1:68" x14ac:dyDescent="0.2">
      <c r="A439" s="145"/>
      <c r="B439" s="145"/>
      <c r="C439" s="146"/>
      <c r="D439" s="146"/>
      <c r="E439" s="147"/>
      <c r="F439" s="148"/>
      <c r="G439" s="146"/>
      <c r="H439" s="5"/>
      <c r="I439" s="149"/>
      <c r="L439" s="4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"/>
      <c r="AY439" s="5"/>
      <c r="AZ439" s="5"/>
      <c r="BA439" s="5"/>
      <c r="BB439" s="5"/>
      <c r="BC439" s="5"/>
      <c r="BD439" s="5"/>
      <c r="BE439" s="5"/>
      <c r="BF439" s="5"/>
      <c r="BG439" s="5"/>
      <c r="BH439" s="5"/>
      <c r="BI439" s="5"/>
      <c r="BJ439" s="5"/>
      <c r="BK439" s="5"/>
      <c r="BL439" s="5"/>
      <c r="BM439" s="5"/>
      <c r="BN439" s="5"/>
      <c r="BO439" s="5"/>
      <c r="BP439" s="113"/>
    </row>
    <row r="440" spans="1:68" x14ac:dyDescent="0.2">
      <c r="A440" s="145"/>
      <c r="B440" s="145"/>
      <c r="C440" s="146"/>
      <c r="D440" s="146"/>
      <c r="E440" s="147"/>
      <c r="F440" s="148"/>
      <c r="G440" s="146"/>
      <c r="H440" s="5"/>
      <c r="I440" s="149"/>
      <c r="L440" s="4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5"/>
      <c r="AW440" s="5"/>
      <c r="AX440" s="5"/>
      <c r="AY440" s="5"/>
      <c r="AZ440" s="5"/>
      <c r="BA440" s="5"/>
      <c r="BB440" s="5"/>
      <c r="BC440" s="5"/>
      <c r="BD440" s="5"/>
      <c r="BE440" s="5"/>
      <c r="BF440" s="5"/>
      <c r="BG440" s="5"/>
      <c r="BH440" s="5"/>
      <c r="BI440" s="5"/>
      <c r="BJ440" s="5"/>
      <c r="BK440" s="5"/>
      <c r="BL440" s="5"/>
      <c r="BM440" s="5"/>
      <c r="BN440" s="5"/>
      <c r="BO440" s="5"/>
      <c r="BP440" s="113"/>
    </row>
    <row r="441" spans="1:68" x14ac:dyDescent="0.2">
      <c r="A441" s="145"/>
      <c r="B441" s="145"/>
      <c r="C441" s="146"/>
      <c r="D441" s="146"/>
      <c r="E441" s="147"/>
      <c r="F441" s="148"/>
      <c r="G441" s="146"/>
      <c r="H441" s="5"/>
      <c r="I441" s="149"/>
      <c r="L441" s="4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5"/>
      <c r="AV441" s="5"/>
      <c r="AW441" s="5"/>
      <c r="AX441" s="5"/>
      <c r="AY441" s="5"/>
      <c r="AZ441" s="5"/>
      <c r="BA441" s="5"/>
      <c r="BB441" s="5"/>
      <c r="BC441" s="5"/>
      <c r="BD441" s="5"/>
      <c r="BE441" s="5"/>
      <c r="BF441" s="5"/>
      <c r="BG441" s="5"/>
      <c r="BH441" s="5"/>
      <c r="BI441" s="5"/>
      <c r="BJ441" s="5"/>
      <c r="BK441" s="5"/>
      <c r="BL441" s="5"/>
      <c r="BM441" s="5"/>
      <c r="BN441" s="5"/>
      <c r="BO441" s="5"/>
      <c r="BP441" s="113"/>
    </row>
    <row r="442" spans="1:68" x14ac:dyDescent="0.2">
      <c r="A442" s="145"/>
      <c r="B442" s="145"/>
      <c r="C442" s="146"/>
      <c r="D442" s="146"/>
      <c r="E442" s="147"/>
      <c r="F442" s="148"/>
      <c r="G442" s="146"/>
      <c r="H442" s="5"/>
      <c r="I442" s="149"/>
      <c r="L442" s="4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5"/>
      <c r="AV442" s="5"/>
      <c r="AW442" s="5"/>
      <c r="AX442" s="5"/>
      <c r="AY442" s="5"/>
      <c r="AZ442" s="5"/>
      <c r="BA442" s="5"/>
      <c r="BB442" s="5"/>
      <c r="BC442" s="5"/>
      <c r="BD442" s="5"/>
      <c r="BE442" s="5"/>
      <c r="BF442" s="5"/>
      <c r="BG442" s="5"/>
      <c r="BH442" s="5"/>
      <c r="BI442" s="5"/>
      <c r="BJ442" s="5"/>
      <c r="BK442" s="5"/>
      <c r="BL442" s="5"/>
      <c r="BM442" s="5"/>
      <c r="BN442" s="5"/>
      <c r="BO442" s="5"/>
      <c r="BP442" s="113"/>
    </row>
    <row r="443" spans="1:68" x14ac:dyDescent="0.2">
      <c r="A443" s="145"/>
      <c r="B443" s="145"/>
      <c r="C443" s="146"/>
      <c r="D443" s="146"/>
      <c r="E443" s="147"/>
      <c r="F443" s="148"/>
      <c r="G443" s="146"/>
      <c r="H443" s="5"/>
      <c r="I443" s="149"/>
      <c r="L443" s="4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  <c r="AT443" s="5"/>
      <c r="AU443" s="5"/>
      <c r="AV443" s="5"/>
      <c r="AW443" s="5"/>
      <c r="AX443" s="5"/>
      <c r="AY443" s="5"/>
      <c r="AZ443" s="5"/>
      <c r="BA443" s="5"/>
      <c r="BB443" s="5"/>
      <c r="BC443" s="5"/>
      <c r="BD443" s="5"/>
      <c r="BE443" s="5"/>
      <c r="BF443" s="5"/>
      <c r="BG443" s="5"/>
      <c r="BH443" s="5"/>
      <c r="BI443" s="5"/>
      <c r="BJ443" s="5"/>
      <c r="BK443" s="5"/>
      <c r="BL443" s="5"/>
      <c r="BM443" s="5"/>
      <c r="BN443" s="5"/>
      <c r="BO443" s="5"/>
      <c r="BP443" s="113"/>
    </row>
    <row r="444" spans="1:68" x14ac:dyDescent="0.2">
      <c r="A444" s="145"/>
      <c r="B444" s="145"/>
      <c r="C444" s="146"/>
      <c r="D444" s="146"/>
      <c r="E444" s="147"/>
      <c r="F444" s="148"/>
      <c r="G444" s="146"/>
      <c r="H444" s="5"/>
      <c r="I444" s="149"/>
      <c r="L444" s="4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  <c r="AY444" s="5"/>
      <c r="AZ444" s="5"/>
      <c r="BA444" s="5"/>
      <c r="BB444" s="5"/>
      <c r="BC444" s="5"/>
      <c r="BD444" s="5"/>
      <c r="BE444" s="5"/>
      <c r="BF444" s="5"/>
      <c r="BG444" s="5"/>
      <c r="BH444" s="5"/>
      <c r="BI444" s="5"/>
      <c r="BJ444" s="5"/>
      <c r="BK444" s="5"/>
      <c r="BL444" s="5"/>
      <c r="BM444" s="5"/>
      <c r="BN444" s="5"/>
      <c r="BO444" s="5"/>
      <c r="BP444" s="113"/>
    </row>
    <row r="445" spans="1:68" x14ac:dyDescent="0.2">
      <c r="A445" s="145"/>
      <c r="B445" s="145"/>
      <c r="C445" s="146"/>
      <c r="D445" s="146"/>
      <c r="E445" s="147"/>
      <c r="F445" s="148"/>
      <c r="G445" s="146"/>
      <c r="H445" s="5"/>
      <c r="I445" s="149"/>
      <c r="L445" s="4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  <c r="AT445" s="5"/>
      <c r="AU445" s="5"/>
      <c r="AV445" s="5"/>
      <c r="AW445" s="5"/>
      <c r="AX445" s="5"/>
      <c r="AY445" s="5"/>
      <c r="AZ445" s="5"/>
      <c r="BA445" s="5"/>
      <c r="BB445" s="5"/>
      <c r="BC445" s="5"/>
      <c r="BD445" s="5"/>
      <c r="BE445" s="5"/>
      <c r="BF445" s="5"/>
      <c r="BG445" s="5"/>
      <c r="BH445" s="5"/>
      <c r="BI445" s="5"/>
      <c r="BJ445" s="5"/>
      <c r="BK445" s="5"/>
      <c r="BL445" s="5"/>
      <c r="BM445" s="5"/>
      <c r="BN445" s="5"/>
      <c r="BO445" s="5"/>
      <c r="BP445" s="113"/>
    </row>
    <row r="446" spans="1:68" x14ac:dyDescent="0.2">
      <c r="A446" s="145"/>
      <c r="B446" s="145"/>
      <c r="C446" s="146"/>
      <c r="D446" s="146"/>
      <c r="E446" s="147"/>
      <c r="F446" s="148"/>
      <c r="G446" s="146"/>
      <c r="H446" s="5"/>
      <c r="I446" s="149"/>
      <c r="L446" s="4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5"/>
      <c r="AU446" s="5"/>
      <c r="AV446" s="5"/>
      <c r="AW446" s="5"/>
      <c r="AX446" s="5"/>
      <c r="AY446" s="5"/>
      <c r="AZ446" s="5"/>
      <c r="BA446" s="5"/>
      <c r="BB446" s="5"/>
      <c r="BC446" s="5"/>
      <c r="BD446" s="5"/>
      <c r="BE446" s="5"/>
      <c r="BF446" s="5"/>
      <c r="BG446" s="5"/>
      <c r="BH446" s="5"/>
      <c r="BI446" s="5"/>
      <c r="BJ446" s="5"/>
      <c r="BK446" s="5"/>
      <c r="BL446" s="5"/>
      <c r="BM446" s="5"/>
      <c r="BN446" s="5"/>
      <c r="BO446" s="5"/>
      <c r="BP446" s="113"/>
    </row>
    <row r="447" spans="1:68" x14ac:dyDescent="0.2">
      <c r="A447" s="145"/>
      <c r="B447" s="145"/>
      <c r="C447" s="146"/>
      <c r="D447" s="146"/>
      <c r="E447" s="147"/>
      <c r="F447" s="148"/>
      <c r="G447" s="146"/>
      <c r="H447" s="5"/>
      <c r="I447" s="149"/>
      <c r="L447" s="4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  <c r="AX447" s="5"/>
      <c r="AY447" s="5"/>
      <c r="AZ447" s="5"/>
      <c r="BA447" s="5"/>
      <c r="BB447" s="5"/>
      <c r="BC447" s="5"/>
      <c r="BD447" s="5"/>
      <c r="BE447" s="5"/>
      <c r="BF447" s="5"/>
      <c r="BG447" s="5"/>
      <c r="BH447" s="5"/>
      <c r="BI447" s="5"/>
      <c r="BJ447" s="5"/>
      <c r="BK447" s="5"/>
      <c r="BL447" s="5"/>
      <c r="BM447" s="5"/>
      <c r="BN447" s="5"/>
      <c r="BO447" s="5"/>
      <c r="BP447" s="113"/>
    </row>
    <row r="448" spans="1:68" x14ac:dyDescent="0.2">
      <c r="A448" s="145"/>
      <c r="B448" s="145"/>
      <c r="C448" s="146"/>
      <c r="D448" s="146"/>
      <c r="E448" s="147"/>
      <c r="F448" s="148"/>
      <c r="G448" s="146"/>
      <c r="H448" s="5"/>
      <c r="I448" s="149"/>
      <c r="L448" s="4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  <c r="AT448" s="5"/>
      <c r="AU448" s="5"/>
      <c r="AV448" s="5"/>
      <c r="AW448" s="5"/>
      <c r="AX448" s="5"/>
      <c r="AY448" s="5"/>
      <c r="AZ448" s="5"/>
      <c r="BA448" s="5"/>
      <c r="BB448" s="5"/>
      <c r="BC448" s="5"/>
      <c r="BD448" s="5"/>
      <c r="BE448" s="5"/>
      <c r="BF448" s="5"/>
      <c r="BG448" s="5"/>
      <c r="BH448" s="5"/>
      <c r="BI448" s="5"/>
      <c r="BJ448" s="5"/>
      <c r="BK448" s="5"/>
      <c r="BL448" s="5"/>
      <c r="BM448" s="5"/>
      <c r="BN448" s="5"/>
      <c r="BO448" s="5"/>
      <c r="BP448" s="113"/>
    </row>
    <row r="449" spans="1:68" x14ac:dyDescent="0.2">
      <c r="A449" s="145"/>
      <c r="B449" s="145"/>
      <c r="C449" s="146"/>
      <c r="D449" s="146"/>
      <c r="E449" s="147"/>
      <c r="F449" s="148"/>
      <c r="G449" s="146"/>
      <c r="H449" s="5"/>
      <c r="I449" s="149"/>
      <c r="L449" s="4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  <c r="AX449" s="5"/>
      <c r="AY449" s="5"/>
      <c r="AZ449" s="5"/>
      <c r="BA449" s="5"/>
      <c r="BB449" s="5"/>
      <c r="BC449" s="5"/>
      <c r="BD449" s="5"/>
      <c r="BE449" s="5"/>
      <c r="BF449" s="5"/>
      <c r="BG449" s="5"/>
      <c r="BH449" s="5"/>
      <c r="BI449" s="5"/>
      <c r="BJ449" s="5"/>
      <c r="BK449" s="5"/>
      <c r="BL449" s="5"/>
      <c r="BM449" s="5"/>
      <c r="BN449" s="5"/>
      <c r="BO449" s="5"/>
      <c r="BP449" s="113"/>
    </row>
    <row r="450" spans="1:68" x14ac:dyDescent="0.2">
      <c r="A450" s="145"/>
      <c r="B450" s="145"/>
      <c r="C450" s="146"/>
      <c r="D450" s="146"/>
      <c r="E450" s="147"/>
      <c r="F450" s="148"/>
      <c r="G450" s="146"/>
      <c r="H450" s="5"/>
      <c r="I450" s="149"/>
      <c r="L450" s="4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  <c r="AX450" s="5"/>
      <c r="AY450" s="5"/>
      <c r="AZ450" s="5"/>
      <c r="BA450" s="5"/>
      <c r="BB450" s="5"/>
      <c r="BC450" s="5"/>
      <c r="BD450" s="5"/>
      <c r="BE450" s="5"/>
      <c r="BF450" s="5"/>
      <c r="BG450" s="5"/>
      <c r="BH450" s="5"/>
      <c r="BI450" s="5"/>
      <c r="BJ450" s="5"/>
      <c r="BK450" s="5"/>
      <c r="BL450" s="5"/>
      <c r="BM450" s="5"/>
      <c r="BN450" s="5"/>
      <c r="BO450" s="5"/>
      <c r="BP450" s="113"/>
    </row>
    <row r="451" spans="1:68" x14ac:dyDescent="0.2">
      <c r="A451" s="145"/>
      <c r="B451" s="145"/>
      <c r="C451" s="146"/>
      <c r="D451" s="146"/>
      <c r="E451" s="147"/>
      <c r="F451" s="148"/>
      <c r="G451" s="146"/>
      <c r="H451" s="5"/>
      <c r="I451" s="149"/>
      <c r="L451" s="4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  <c r="AX451" s="5"/>
      <c r="AY451" s="5"/>
      <c r="AZ451" s="5"/>
      <c r="BA451" s="5"/>
      <c r="BB451" s="5"/>
      <c r="BC451" s="5"/>
      <c r="BD451" s="5"/>
      <c r="BE451" s="5"/>
      <c r="BF451" s="5"/>
      <c r="BG451" s="5"/>
      <c r="BH451" s="5"/>
      <c r="BI451" s="5"/>
      <c r="BJ451" s="5"/>
      <c r="BK451" s="5"/>
      <c r="BL451" s="5"/>
      <c r="BM451" s="5"/>
      <c r="BN451" s="5"/>
      <c r="BO451" s="5"/>
      <c r="BP451" s="113"/>
    </row>
    <row r="452" spans="1:68" x14ac:dyDescent="0.2">
      <c r="A452" s="145"/>
      <c r="B452" s="145"/>
      <c r="C452" s="146"/>
      <c r="D452" s="146"/>
      <c r="E452" s="147"/>
      <c r="F452" s="148"/>
      <c r="G452" s="146"/>
      <c r="H452" s="5"/>
      <c r="I452" s="149"/>
      <c r="L452" s="4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  <c r="AT452" s="5"/>
      <c r="AU452" s="5"/>
      <c r="AV452" s="5"/>
      <c r="AW452" s="5"/>
      <c r="AX452" s="5"/>
      <c r="AY452" s="5"/>
      <c r="AZ452" s="5"/>
      <c r="BA452" s="5"/>
      <c r="BB452" s="5"/>
      <c r="BC452" s="5"/>
      <c r="BD452" s="5"/>
      <c r="BE452" s="5"/>
      <c r="BF452" s="5"/>
      <c r="BG452" s="5"/>
      <c r="BH452" s="5"/>
      <c r="BI452" s="5"/>
      <c r="BJ452" s="5"/>
      <c r="BK452" s="5"/>
      <c r="BL452" s="5"/>
      <c r="BM452" s="5"/>
      <c r="BN452" s="5"/>
      <c r="BO452" s="5"/>
      <c r="BP452" s="113"/>
    </row>
    <row r="453" spans="1:68" x14ac:dyDescent="0.2">
      <c r="A453" s="145"/>
      <c r="B453" s="145"/>
      <c r="C453" s="146"/>
      <c r="D453" s="146"/>
      <c r="E453" s="147"/>
      <c r="F453" s="148"/>
      <c r="G453" s="146"/>
      <c r="H453" s="5"/>
      <c r="I453" s="149"/>
      <c r="L453" s="4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5"/>
      <c r="AX453" s="5"/>
      <c r="AY453" s="5"/>
      <c r="AZ453" s="5"/>
      <c r="BA453" s="5"/>
      <c r="BB453" s="5"/>
      <c r="BC453" s="5"/>
      <c r="BD453" s="5"/>
      <c r="BE453" s="5"/>
      <c r="BF453" s="5"/>
      <c r="BG453" s="5"/>
      <c r="BH453" s="5"/>
      <c r="BI453" s="5"/>
      <c r="BJ453" s="5"/>
      <c r="BK453" s="5"/>
      <c r="BL453" s="5"/>
      <c r="BM453" s="5"/>
      <c r="BN453" s="5"/>
      <c r="BO453" s="5"/>
      <c r="BP453" s="113"/>
    </row>
    <row r="454" spans="1:68" x14ac:dyDescent="0.2">
      <c r="A454" s="145"/>
      <c r="B454" s="145"/>
      <c r="C454" s="146"/>
      <c r="D454" s="146"/>
      <c r="E454" s="147"/>
      <c r="F454" s="148"/>
      <c r="G454" s="146"/>
      <c r="H454" s="5"/>
      <c r="I454" s="149"/>
      <c r="L454" s="4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  <c r="AT454" s="5"/>
      <c r="AU454" s="5"/>
      <c r="AV454" s="5"/>
      <c r="AW454" s="5"/>
      <c r="AX454" s="5"/>
      <c r="AY454" s="5"/>
      <c r="AZ454" s="5"/>
      <c r="BA454" s="5"/>
      <c r="BB454" s="5"/>
      <c r="BC454" s="5"/>
      <c r="BD454" s="5"/>
      <c r="BE454" s="5"/>
      <c r="BF454" s="5"/>
      <c r="BG454" s="5"/>
      <c r="BH454" s="5"/>
      <c r="BI454" s="5"/>
      <c r="BJ454" s="5"/>
      <c r="BK454" s="5"/>
      <c r="BL454" s="5"/>
      <c r="BM454" s="5"/>
      <c r="BN454" s="5"/>
      <c r="BO454" s="5"/>
      <c r="BP454" s="113"/>
    </row>
    <row r="455" spans="1:68" x14ac:dyDescent="0.2">
      <c r="A455" s="145"/>
      <c r="B455" s="145"/>
      <c r="C455" s="146"/>
      <c r="D455" s="146"/>
      <c r="E455" s="147"/>
      <c r="F455" s="148"/>
      <c r="G455" s="146"/>
      <c r="H455" s="5"/>
      <c r="I455" s="149"/>
      <c r="L455" s="4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  <c r="AT455" s="5"/>
      <c r="AU455" s="5"/>
      <c r="AV455" s="5"/>
      <c r="AW455" s="5"/>
      <c r="AX455" s="5"/>
      <c r="AY455" s="5"/>
      <c r="AZ455" s="5"/>
      <c r="BA455" s="5"/>
      <c r="BB455" s="5"/>
      <c r="BC455" s="5"/>
      <c r="BD455" s="5"/>
      <c r="BE455" s="5"/>
      <c r="BF455" s="5"/>
      <c r="BG455" s="5"/>
      <c r="BH455" s="5"/>
      <c r="BI455" s="5"/>
      <c r="BJ455" s="5"/>
      <c r="BK455" s="5"/>
      <c r="BL455" s="5"/>
      <c r="BM455" s="5"/>
      <c r="BN455" s="5"/>
      <c r="BO455" s="5"/>
      <c r="BP455" s="113"/>
    </row>
    <row r="456" spans="1:68" x14ac:dyDescent="0.2">
      <c r="A456" s="145"/>
      <c r="B456" s="145"/>
      <c r="C456" s="146"/>
      <c r="D456" s="146"/>
      <c r="E456" s="147"/>
      <c r="F456" s="148"/>
      <c r="G456" s="146"/>
      <c r="H456" s="5"/>
      <c r="I456" s="149"/>
      <c r="L456" s="4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  <c r="AX456" s="5"/>
      <c r="AY456" s="5"/>
      <c r="AZ456" s="5"/>
      <c r="BA456" s="5"/>
      <c r="BB456" s="5"/>
      <c r="BC456" s="5"/>
      <c r="BD456" s="5"/>
      <c r="BE456" s="5"/>
      <c r="BF456" s="5"/>
      <c r="BG456" s="5"/>
      <c r="BH456" s="5"/>
      <c r="BI456" s="5"/>
      <c r="BJ456" s="5"/>
      <c r="BK456" s="5"/>
      <c r="BL456" s="5"/>
      <c r="BM456" s="5"/>
      <c r="BN456" s="5"/>
      <c r="BO456" s="5"/>
      <c r="BP456" s="113"/>
    </row>
    <row r="457" spans="1:68" x14ac:dyDescent="0.2">
      <c r="A457" s="145"/>
      <c r="B457" s="145"/>
      <c r="C457" s="146"/>
      <c r="D457" s="146"/>
      <c r="E457" s="147"/>
      <c r="F457" s="148"/>
      <c r="G457" s="146"/>
      <c r="H457" s="5"/>
      <c r="I457" s="149"/>
      <c r="L457" s="4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  <c r="AX457" s="5"/>
      <c r="AY457" s="5"/>
      <c r="AZ457" s="5"/>
      <c r="BA457" s="5"/>
      <c r="BB457" s="5"/>
      <c r="BC457" s="5"/>
      <c r="BD457" s="5"/>
      <c r="BE457" s="5"/>
      <c r="BF457" s="5"/>
      <c r="BG457" s="5"/>
      <c r="BH457" s="5"/>
      <c r="BI457" s="5"/>
      <c r="BJ457" s="5"/>
      <c r="BK457" s="5"/>
      <c r="BL457" s="5"/>
      <c r="BM457" s="5"/>
      <c r="BN457" s="5"/>
      <c r="BO457" s="5"/>
      <c r="BP457" s="113"/>
    </row>
    <row r="458" spans="1:68" x14ac:dyDescent="0.2">
      <c r="A458" s="145"/>
      <c r="B458" s="145"/>
      <c r="C458" s="146"/>
      <c r="D458" s="146"/>
      <c r="E458" s="147"/>
      <c r="F458" s="148"/>
      <c r="G458" s="146"/>
      <c r="H458" s="5"/>
      <c r="I458" s="149"/>
      <c r="L458" s="4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  <c r="AX458" s="5"/>
      <c r="AY458" s="5"/>
      <c r="AZ458" s="5"/>
      <c r="BA458" s="5"/>
      <c r="BB458" s="5"/>
      <c r="BC458" s="5"/>
      <c r="BD458" s="5"/>
      <c r="BE458" s="5"/>
      <c r="BF458" s="5"/>
      <c r="BG458" s="5"/>
      <c r="BH458" s="5"/>
      <c r="BI458" s="5"/>
      <c r="BJ458" s="5"/>
      <c r="BK458" s="5"/>
      <c r="BL458" s="5"/>
      <c r="BM458" s="5"/>
      <c r="BN458" s="5"/>
      <c r="BO458" s="5"/>
      <c r="BP458" s="113"/>
    </row>
    <row r="459" spans="1:68" x14ac:dyDescent="0.2">
      <c r="A459" s="145"/>
      <c r="B459" s="145"/>
      <c r="C459" s="146"/>
      <c r="D459" s="146"/>
      <c r="E459" s="147"/>
      <c r="F459" s="148"/>
      <c r="G459" s="146"/>
      <c r="H459" s="5"/>
      <c r="I459" s="149"/>
      <c r="L459" s="4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  <c r="AY459" s="5"/>
      <c r="AZ459" s="5"/>
      <c r="BA459" s="5"/>
      <c r="BB459" s="5"/>
      <c r="BC459" s="5"/>
      <c r="BD459" s="5"/>
      <c r="BE459" s="5"/>
      <c r="BF459" s="5"/>
      <c r="BG459" s="5"/>
      <c r="BH459" s="5"/>
      <c r="BI459" s="5"/>
      <c r="BJ459" s="5"/>
      <c r="BK459" s="5"/>
      <c r="BL459" s="5"/>
      <c r="BM459" s="5"/>
      <c r="BN459" s="5"/>
      <c r="BO459" s="5"/>
      <c r="BP459" s="113"/>
    </row>
    <row r="460" spans="1:68" x14ac:dyDescent="0.2">
      <c r="A460" s="145"/>
      <c r="B460" s="145"/>
      <c r="C460" s="146"/>
      <c r="D460" s="146"/>
      <c r="E460" s="147"/>
      <c r="F460" s="148"/>
      <c r="G460" s="146"/>
      <c r="H460" s="5"/>
      <c r="I460" s="149"/>
      <c r="L460" s="4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  <c r="AX460" s="5"/>
      <c r="AY460" s="5"/>
      <c r="AZ460" s="5"/>
      <c r="BA460" s="5"/>
      <c r="BB460" s="5"/>
      <c r="BC460" s="5"/>
      <c r="BD460" s="5"/>
      <c r="BE460" s="5"/>
      <c r="BF460" s="5"/>
      <c r="BG460" s="5"/>
      <c r="BH460" s="5"/>
      <c r="BI460" s="5"/>
      <c r="BJ460" s="5"/>
      <c r="BK460" s="5"/>
      <c r="BL460" s="5"/>
      <c r="BM460" s="5"/>
      <c r="BN460" s="5"/>
      <c r="BO460" s="5"/>
      <c r="BP460" s="113"/>
    </row>
    <row r="461" spans="1:68" x14ac:dyDescent="0.2">
      <c r="A461" s="145"/>
      <c r="B461" s="145"/>
      <c r="C461" s="146"/>
      <c r="D461" s="146"/>
      <c r="E461" s="147"/>
      <c r="F461" s="148"/>
      <c r="G461" s="146"/>
      <c r="H461" s="5"/>
      <c r="I461" s="149"/>
      <c r="L461" s="4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  <c r="AY461" s="5"/>
      <c r="AZ461" s="5"/>
      <c r="BA461" s="5"/>
      <c r="BB461" s="5"/>
      <c r="BC461" s="5"/>
      <c r="BD461" s="5"/>
      <c r="BE461" s="5"/>
      <c r="BF461" s="5"/>
      <c r="BG461" s="5"/>
      <c r="BH461" s="5"/>
      <c r="BI461" s="5"/>
      <c r="BJ461" s="5"/>
      <c r="BK461" s="5"/>
      <c r="BL461" s="5"/>
      <c r="BM461" s="5"/>
      <c r="BN461" s="5"/>
      <c r="BO461" s="5"/>
      <c r="BP461" s="113"/>
    </row>
    <row r="462" spans="1:68" x14ac:dyDescent="0.2">
      <c r="A462" s="145"/>
      <c r="B462" s="145"/>
      <c r="C462" s="146"/>
      <c r="D462" s="146"/>
      <c r="E462" s="147"/>
      <c r="F462" s="148"/>
      <c r="G462" s="146"/>
      <c r="H462" s="5"/>
      <c r="I462" s="149"/>
      <c r="L462" s="4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  <c r="AY462" s="5"/>
      <c r="AZ462" s="5"/>
      <c r="BA462" s="5"/>
      <c r="BB462" s="5"/>
      <c r="BC462" s="5"/>
      <c r="BD462" s="5"/>
      <c r="BE462" s="5"/>
      <c r="BF462" s="5"/>
      <c r="BG462" s="5"/>
      <c r="BH462" s="5"/>
      <c r="BI462" s="5"/>
      <c r="BJ462" s="5"/>
      <c r="BK462" s="5"/>
      <c r="BL462" s="5"/>
      <c r="BM462" s="5"/>
      <c r="BN462" s="5"/>
      <c r="BO462" s="5"/>
      <c r="BP462" s="113"/>
    </row>
    <row r="463" spans="1:68" x14ac:dyDescent="0.2">
      <c r="A463" s="145"/>
      <c r="B463" s="145"/>
      <c r="C463" s="146"/>
      <c r="D463" s="146"/>
      <c r="E463" s="147"/>
      <c r="F463" s="148"/>
      <c r="G463" s="146"/>
      <c r="H463" s="5"/>
      <c r="I463" s="149"/>
      <c r="L463" s="4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  <c r="AY463" s="5"/>
      <c r="AZ463" s="5"/>
      <c r="BA463" s="5"/>
      <c r="BB463" s="5"/>
      <c r="BC463" s="5"/>
      <c r="BD463" s="5"/>
      <c r="BE463" s="5"/>
      <c r="BF463" s="5"/>
      <c r="BG463" s="5"/>
      <c r="BH463" s="5"/>
      <c r="BI463" s="5"/>
      <c r="BJ463" s="5"/>
      <c r="BK463" s="5"/>
      <c r="BL463" s="5"/>
      <c r="BM463" s="5"/>
      <c r="BN463" s="5"/>
      <c r="BO463" s="5"/>
      <c r="BP463" s="113"/>
    </row>
    <row r="464" spans="1:68" x14ac:dyDescent="0.2">
      <c r="A464" s="145"/>
      <c r="B464" s="145"/>
      <c r="C464" s="146"/>
      <c r="D464" s="146"/>
      <c r="E464" s="147"/>
      <c r="F464" s="148"/>
      <c r="G464" s="146"/>
      <c r="H464" s="5"/>
      <c r="I464" s="149"/>
      <c r="L464" s="4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  <c r="AY464" s="5"/>
      <c r="AZ464" s="5"/>
      <c r="BA464" s="5"/>
      <c r="BB464" s="5"/>
      <c r="BC464" s="5"/>
      <c r="BD464" s="5"/>
      <c r="BE464" s="5"/>
      <c r="BF464" s="5"/>
      <c r="BG464" s="5"/>
      <c r="BH464" s="5"/>
      <c r="BI464" s="5"/>
      <c r="BJ464" s="5"/>
      <c r="BK464" s="5"/>
      <c r="BL464" s="5"/>
      <c r="BM464" s="5"/>
      <c r="BN464" s="5"/>
      <c r="BO464" s="5"/>
      <c r="BP464" s="113"/>
    </row>
    <row r="465" spans="1:68" x14ac:dyDescent="0.2">
      <c r="A465" s="145"/>
      <c r="B465" s="145"/>
      <c r="C465" s="146"/>
      <c r="D465" s="146"/>
      <c r="E465" s="147"/>
      <c r="F465" s="148"/>
      <c r="G465" s="146"/>
      <c r="H465" s="5"/>
      <c r="I465" s="149"/>
      <c r="L465" s="4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  <c r="AY465" s="5"/>
      <c r="AZ465" s="5"/>
      <c r="BA465" s="5"/>
      <c r="BB465" s="5"/>
      <c r="BC465" s="5"/>
      <c r="BD465" s="5"/>
      <c r="BE465" s="5"/>
      <c r="BF465" s="5"/>
      <c r="BG465" s="5"/>
      <c r="BH465" s="5"/>
      <c r="BI465" s="5"/>
      <c r="BJ465" s="5"/>
      <c r="BK465" s="5"/>
      <c r="BL465" s="5"/>
      <c r="BM465" s="5"/>
      <c r="BN465" s="5"/>
      <c r="BO465" s="5"/>
      <c r="BP465" s="113"/>
    </row>
    <row r="466" spans="1:68" x14ac:dyDescent="0.2">
      <c r="A466" s="145"/>
      <c r="B466" s="145"/>
      <c r="C466" s="146"/>
      <c r="D466" s="146"/>
      <c r="E466" s="147"/>
      <c r="F466" s="148"/>
      <c r="G466" s="146"/>
      <c r="H466" s="5"/>
      <c r="I466" s="149"/>
      <c r="L466" s="4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  <c r="AY466" s="5"/>
      <c r="AZ466" s="5"/>
      <c r="BA466" s="5"/>
      <c r="BB466" s="5"/>
      <c r="BC466" s="5"/>
      <c r="BD466" s="5"/>
      <c r="BE466" s="5"/>
      <c r="BF466" s="5"/>
      <c r="BG466" s="5"/>
      <c r="BH466" s="5"/>
      <c r="BI466" s="5"/>
      <c r="BJ466" s="5"/>
      <c r="BK466" s="5"/>
      <c r="BL466" s="5"/>
      <c r="BM466" s="5"/>
      <c r="BN466" s="5"/>
      <c r="BO466" s="5"/>
      <c r="BP466" s="113"/>
    </row>
    <row r="467" spans="1:68" x14ac:dyDescent="0.2">
      <c r="A467" s="145"/>
      <c r="B467" s="145"/>
      <c r="C467" s="146"/>
      <c r="D467" s="146"/>
      <c r="E467" s="147"/>
      <c r="F467" s="148"/>
      <c r="G467" s="146"/>
      <c r="H467" s="5"/>
      <c r="I467" s="149"/>
      <c r="L467" s="4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  <c r="AY467" s="5"/>
      <c r="AZ467" s="5"/>
      <c r="BA467" s="5"/>
      <c r="BB467" s="5"/>
      <c r="BC467" s="5"/>
      <c r="BD467" s="5"/>
      <c r="BE467" s="5"/>
      <c r="BF467" s="5"/>
      <c r="BG467" s="5"/>
      <c r="BH467" s="5"/>
      <c r="BI467" s="5"/>
      <c r="BJ467" s="5"/>
      <c r="BK467" s="5"/>
      <c r="BL467" s="5"/>
      <c r="BM467" s="5"/>
      <c r="BN467" s="5"/>
      <c r="BO467" s="5"/>
      <c r="BP467" s="113"/>
    </row>
    <row r="468" spans="1:68" x14ac:dyDescent="0.2">
      <c r="A468" s="145"/>
      <c r="B468" s="145"/>
      <c r="C468" s="146"/>
      <c r="D468" s="146"/>
      <c r="E468" s="147"/>
      <c r="F468" s="148"/>
      <c r="G468" s="146"/>
      <c r="H468" s="5"/>
      <c r="I468" s="149"/>
      <c r="L468" s="4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  <c r="BA468" s="5"/>
      <c r="BB468" s="5"/>
      <c r="BC468" s="5"/>
      <c r="BD468" s="5"/>
      <c r="BE468" s="5"/>
      <c r="BF468" s="5"/>
      <c r="BG468" s="5"/>
      <c r="BH468" s="5"/>
      <c r="BI468" s="5"/>
      <c r="BJ468" s="5"/>
      <c r="BK468" s="5"/>
      <c r="BL468" s="5"/>
      <c r="BM468" s="5"/>
      <c r="BN468" s="5"/>
      <c r="BO468" s="5"/>
      <c r="BP468" s="113"/>
    </row>
    <row r="469" spans="1:68" x14ac:dyDescent="0.2">
      <c r="A469" s="145"/>
      <c r="B469" s="145"/>
      <c r="C469" s="146"/>
      <c r="D469" s="146"/>
      <c r="E469" s="147"/>
      <c r="F469" s="148"/>
      <c r="G469" s="146"/>
      <c r="H469" s="5"/>
      <c r="I469" s="149"/>
      <c r="L469" s="4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  <c r="BA469" s="5"/>
      <c r="BB469" s="5"/>
      <c r="BC469" s="5"/>
      <c r="BD469" s="5"/>
      <c r="BE469" s="5"/>
      <c r="BF469" s="5"/>
      <c r="BG469" s="5"/>
      <c r="BH469" s="5"/>
      <c r="BI469" s="5"/>
      <c r="BJ469" s="5"/>
      <c r="BK469" s="5"/>
      <c r="BL469" s="5"/>
      <c r="BM469" s="5"/>
      <c r="BN469" s="5"/>
      <c r="BO469" s="5"/>
      <c r="BP469" s="113"/>
    </row>
    <row r="470" spans="1:68" x14ac:dyDescent="0.2">
      <c r="A470" s="145"/>
      <c r="B470" s="145"/>
      <c r="C470" s="146"/>
      <c r="D470" s="146"/>
      <c r="E470" s="147"/>
      <c r="F470" s="148"/>
      <c r="G470" s="146"/>
      <c r="H470" s="5"/>
      <c r="I470" s="149"/>
      <c r="L470" s="4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  <c r="AZ470" s="5"/>
      <c r="BA470" s="5"/>
      <c r="BB470" s="5"/>
      <c r="BC470" s="5"/>
      <c r="BD470" s="5"/>
      <c r="BE470" s="5"/>
      <c r="BF470" s="5"/>
      <c r="BG470" s="5"/>
      <c r="BH470" s="5"/>
      <c r="BI470" s="5"/>
      <c r="BJ470" s="5"/>
      <c r="BK470" s="5"/>
      <c r="BL470" s="5"/>
      <c r="BM470" s="5"/>
      <c r="BN470" s="5"/>
      <c r="BO470" s="5"/>
      <c r="BP470" s="113"/>
    </row>
    <row r="471" spans="1:68" x14ac:dyDescent="0.2">
      <c r="A471" s="145"/>
      <c r="B471" s="145"/>
      <c r="C471" s="146"/>
      <c r="D471" s="146"/>
      <c r="E471" s="147"/>
      <c r="F471" s="148"/>
      <c r="G471" s="146"/>
      <c r="H471" s="5"/>
      <c r="I471" s="149"/>
      <c r="L471" s="4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  <c r="AY471" s="5"/>
      <c r="AZ471" s="5"/>
      <c r="BA471" s="5"/>
      <c r="BB471" s="5"/>
      <c r="BC471" s="5"/>
      <c r="BD471" s="5"/>
      <c r="BE471" s="5"/>
      <c r="BF471" s="5"/>
      <c r="BG471" s="5"/>
      <c r="BH471" s="5"/>
      <c r="BI471" s="5"/>
      <c r="BJ471" s="5"/>
      <c r="BK471" s="5"/>
      <c r="BL471" s="5"/>
      <c r="BM471" s="5"/>
      <c r="BN471" s="5"/>
      <c r="BO471" s="5"/>
      <c r="BP471" s="113"/>
    </row>
    <row r="472" spans="1:68" x14ac:dyDescent="0.2">
      <c r="A472" s="145"/>
      <c r="B472" s="145"/>
      <c r="C472" s="146"/>
      <c r="D472" s="146"/>
      <c r="E472" s="147"/>
      <c r="F472" s="148"/>
      <c r="G472" s="146"/>
      <c r="H472" s="5"/>
      <c r="I472" s="149"/>
      <c r="L472" s="4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  <c r="AY472" s="5"/>
      <c r="AZ472" s="5"/>
      <c r="BA472" s="5"/>
      <c r="BB472" s="5"/>
      <c r="BC472" s="5"/>
      <c r="BD472" s="5"/>
      <c r="BE472" s="5"/>
      <c r="BF472" s="5"/>
      <c r="BG472" s="5"/>
      <c r="BH472" s="5"/>
      <c r="BI472" s="5"/>
      <c r="BJ472" s="5"/>
      <c r="BK472" s="5"/>
      <c r="BL472" s="5"/>
      <c r="BM472" s="5"/>
      <c r="BN472" s="5"/>
      <c r="BO472" s="5"/>
      <c r="BP472" s="113"/>
    </row>
    <row r="473" spans="1:68" x14ac:dyDescent="0.2">
      <c r="A473" s="145"/>
      <c r="B473" s="145"/>
      <c r="C473" s="146"/>
      <c r="D473" s="146"/>
      <c r="E473" s="147"/>
      <c r="F473" s="148"/>
      <c r="G473" s="146"/>
      <c r="H473" s="5"/>
      <c r="I473" s="149"/>
      <c r="L473" s="4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  <c r="AY473" s="5"/>
      <c r="AZ473" s="5"/>
      <c r="BA473" s="5"/>
      <c r="BB473" s="5"/>
      <c r="BC473" s="5"/>
      <c r="BD473" s="5"/>
      <c r="BE473" s="5"/>
      <c r="BF473" s="5"/>
      <c r="BG473" s="5"/>
      <c r="BH473" s="5"/>
      <c r="BI473" s="5"/>
      <c r="BJ473" s="5"/>
      <c r="BK473" s="5"/>
      <c r="BL473" s="5"/>
      <c r="BM473" s="5"/>
      <c r="BN473" s="5"/>
      <c r="BO473" s="5"/>
      <c r="BP473" s="113"/>
    </row>
    <row r="474" spans="1:68" x14ac:dyDescent="0.2">
      <c r="A474" s="145"/>
      <c r="B474" s="145"/>
      <c r="C474" s="146"/>
      <c r="D474" s="146"/>
      <c r="E474" s="147"/>
      <c r="F474" s="148"/>
      <c r="G474" s="146"/>
      <c r="H474" s="5"/>
      <c r="I474" s="149"/>
      <c r="L474" s="4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  <c r="AY474" s="5"/>
      <c r="AZ474" s="5"/>
      <c r="BA474" s="5"/>
      <c r="BB474" s="5"/>
      <c r="BC474" s="5"/>
      <c r="BD474" s="5"/>
      <c r="BE474" s="5"/>
      <c r="BF474" s="5"/>
      <c r="BG474" s="5"/>
      <c r="BH474" s="5"/>
      <c r="BI474" s="5"/>
      <c r="BJ474" s="5"/>
      <c r="BK474" s="5"/>
      <c r="BL474" s="5"/>
      <c r="BM474" s="5"/>
      <c r="BN474" s="5"/>
      <c r="BO474" s="5"/>
      <c r="BP474" s="113"/>
    </row>
    <row r="475" spans="1:68" x14ac:dyDescent="0.2">
      <c r="A475" s="145"/>
      <c r="B475" s="145"/>
      <c r="C475" s="146"/>
      <c r="D475" s="146"/>
      <c r="E475" s="147"/>
      <c r="F475" s="148"/>
      <c r="G475" s="146"/>
      <c r="H475" s="5"/>
      <c r="I475" s="149"/>
      <c r="L475" s="4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  <c r="AY475" s="5"/>
      <c r="AZ475" s="5"/>
      <c r="BA475" s="5"/>
      <c r="BB475" s="5"/>
      <c r="BC475" s="5"/>
      <c r="BD475" s="5"/>
      <c r="BE475" s="5"/>
      <c r="BF475" s="5"/>
      <c r="BG475" s="5"/>
      <c r="BH475" s="5"/>
      <c r="BI475" s="5"/>
      <c r="BJ475" s="5"/>
      <c r="BK475" s="5"/>
      <c r="BL475" s="5"/>
      <c r="BM475" s="5"/>
      <c r="BN475" s="5"/>
      <c r="BO475" s="5"/>
      <c r="BP475" s="113"/>
    </row>
    <row r="476" spans="1:68" x14ac:dyDescent="0.2">
      <c r="A476" s="145"/>
      <c r="B476" s="145"/>
      <c r="C476" s="146"/>
      <c r="D476" s="146"/>
      <c r="E476" s="147"/>
      <c r="F476" s="148"/>
      <c r="G476" s="146"/>
      <c r="H476" s="5"/>
      <c r="I476" s="149"/>
      <c r="L476" s="4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  <c r="AX476" s="5"/>
      <c r="AY476" s="5"/>
      <c r="AZ476" s="5"/>
      <c r="BA476" s="5"/>
      <c r="BB476" s="5"/>
      <c r="BC476" s="5"/>
      <c r="BD476" s="5"/>
      <c r="BE476" s="5"/>
      <c r="BF476" s="5"/>
      <c r="BG476" s="5"/>
      <c r="BH476" s="5"/>
      <c r="BI476" s="5"/>
      <c r="BJ476" s="5"/>
      <c r="BK476" s="5"/>
      <c r="BL476" s="5"/>
      <c r="BM476" s="5"/>
      <c r="BN476" s="5"/>
      <c r="BO476" s="5"/>
      <c r="BP476" s="113"/>
    </row>
    <row r="477" spans="1:68" x14ac:dyDescent="0.2">
      <c r="A477" s="145"/>
      <c r="B477" s="145"/>
      <c r="C477" s="146"/>
      <c r="D477" s="146"/>
      <c r="E477" s="147"/>
      <c r="F477" s="148"/>
      <c r="G477" s="146"/>
      <c r="H477" s="5"/>
      <c r="I477" s="149"/>
      <c r="L477" s="4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  <c r="AX477" s="5"/>
      <c r="AY477" s="5"/>
      <c r="AZ477" s="5"/>
      <c r="BA477" s="5"/>
      <c r="BB477" s="5"/>
      <c r="BC477" s="5"/>
      <c r="BD477" s="5"/>
      <c r="BE477" s="5"/>
      <c r="BF477" s="5"/>
      <c r="BG477" s="5"/>
      <c r="BH477" s="5"/>
      <c r="BI477" s="5"/>
      <c r="BJ477" s="5"/>
      <c r="BK477" s="5"/>
      <c r="BL477" s="5"/>
      <c r="BM477" s="5"/>
      <c r="BN477" s="5"/>
      <c r="BO477" s="5"/>
      <c r="BP477" s="113"/>
    </row>
    <row r="478" spans="1:68" x14ac:dyDescent="0.2">
      <c r="A478" s="145"/>
      <c r="B478" s="145"/>
      <c r="C478" s="146"/>
      <c r="D478" s="146"/>
      <c r="E478" s="147"/>
      <c r="F478" s="148"/>
      <c r="G478" s="146"/>
      <c r="H478" s="5"/>
      <c r="I478" s="149"/>
      <c r="L478" s="4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  <c r="AX478" s="5"/>
      <c r="AY478" s="5"/>
      <c r="AZ478" s="5"/>
      <c r="BA478" s="5"/>
      <c r="BB478" s="5"/>
      <c r="BC478" s="5"/>
      <c r="BD478" s="5"/>
      <c r="BE478" s="5"/>
      <c r="BF478" s="5"/>
      <c r="BG478" s="5"/>
      <c r="BH478" s="5"/>
      <c r="BI478" s="5"/>
      <c r="BJ478" s="5"/>
      <c r="BK478" s="5"/>
      <c r="BL478" s="5"/>
      <c r="BM478" s="5"/>
      <c r="BN478" s="5"/>
      <c r="BO478" s="5"/>
      <c r="BP478" s="113"/>
    </row>
    <row r="479" spans="1:68" x14ac:dyDescent="0.2">
      <c r="A479" s="145"/>
      <c r="B479" s="145"/>
      <c r="C479" s="146"/>
      <c r="D479" s="146"/>
      <c r="E479" s="147"/>
      <c r="F479" s="148"/>
      <c r="G479" s="146"/>
      <c r="H479" s="5"/>
      <c r="I479" s="149"/>
      <c r="L479" s="4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  <c r="AX479" s="5"/>
      <c r="AY479" s="5"/>
      <c r="AZ479" s="5"/>
      <c r="BA479" s="5"/>
      <c r="BB479" s="5"/>
      <c r="BC479" s="5"/>
      <c r="BD479" s="5"/>
      <c r="BE479" s="5"/>
      <c r="BF479" s="5"/>
      <c r="BG479" s="5"/>
      <c r="BH479" s="5"/>
      <c r="BI479" s="5"/>
      <c r="BJ479" s="5"/>
      <c r="BK479" s="5"/>
      <c r="BL479" s="5"/>
      <c r="BM479" s="5"/>
      <c r="BN479" s="5"/>
      <c r="BO479" s="5"/>
      <c r="BP479" s="113"/>
    </row>
    <row r="480" spans="1:68" x14ac:dyDescent="0.2">
      <c r="A480" s="145"/>
      <c r="B480" s="145"/>
      <c r="C480" s="146"/>
      <c r="D480" s="146"/>
      <c r="E480" s="147"/>
      <c r="F480" s="148"/>
      <c r="G480" s="146"/>
      <c r="H480" s="5"/>
      <c r="I480" s="149"/>
      <c r="L480" s="4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5"/>
      <c r="AZ480" s="5"/>
      <c r="BA480" s="5"/>
      <c r="BB480" s="5"/>
      <c r="BC480" s="5"/>
      <c r="BD480" s="5"/>
      <c r="BE480" s="5"/>
      <c r="BF480" s="5"/>
      <c r="BG480" s="5"/>
      <c r="BH480" s="5"/>
      <c r="BI480" s="5"/>
      <c r="BJ480" s="5"/>
      <c r="BK480" s="5"/>
      <c r="BL480" s="5"/>
      <c r="BM480" s="5"/>
      <c r="BN480" s="5"/>
      <c r="BO480" s="5"/>
      <c r="BP480" s="113"/>
    </row>
    <row r="481" spans="1:68" x14ac:dyDescent="0.2">
      <c r="A481" s="145"/>
      <c r="B481" s="145"/>
      <c r="C481" s="146"/>
      <c r="D481" s="146"/>
      <c r="E481" s="147"/>
      <c r="F481" s="148"/>
      <c r="G481" s="146"/>
      <c r="H481" s="5"/>
      <c r="I481" s="149"/>
      <c r="L481" s="4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  <c r="AX481" s="5"/>
      <c r="AY481" s="5"/>
      <c r="AZ481" s="5"/>
      <c r="BA481" s="5"/>
      <c r="BB481" s="5"/>
      <c r="BC481" s="5"/>
      <c r="BD481" s="5"/>
      <c r="BE481" s="5"/>
      <c r="BF481" s="5"/>
      <c r="BG481" s="5"/>
      <c r="BH481" s="5"/>
      <c r="BI481" s="5"/>
      <c r="BJ481" s="5"/>
      <c r="BK481" s="5"/>
      <c r="BL481" s="5"/>
      <c r="BM481" s="5"/>
      <c r="BN481" s="5"/>
      <c r="BO481" s="5"/>
      <c r="BP481" s="113"/>
    </row>
    <row r="482" spans="1:68" x14ac:dyDescent="0.2">
      <c r="A482" s="145"/>
      <c r="B482" s="145"/>
      <c r="C482" s="146"/>
      <c r="D482" s="146"/>
      <c r="E482" s="147"/>
      <c r="F482" s="148"/>
      <c r="G482" s="146"/>
      <c r="H482" s="5"/>
      <c r="I482" s="149"/>
      <c r="L482" s="4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  <c r="AX482" s="5"/>
      <c r="AY482" s="5"/>
      <c r="AZ482" s="5"/>
      <c r="BA482" s="5"/>
      <c r="BB482" s="5"/>
      <c r="BC482" s="5"/>
      <c r="BD482" s="5"/>
      <c r="BE482" s="5"/>
      <c r="BF482" s="5"/>
      <c r="BG482" s="5"/>
      <c r="BH482" s="5"/>
      <c r="BI482" s="5"/>
      <c r="BJ482" s="5"/>
      <c r="BK482" s="5"/>
      <c r="BL482" s="5"/>
      <c r="BM482" s="5"/>
      <c r="BN482" s="5"/>
      <c r="BO482" s="5"/>
      <c r="BP482" s="113"/>
    </row>
    <row r="483" spans="1:68" x14ac:dyDescent="0.2">
      <c r="A483" s="145"/>
      <c r="B483" s="145"/>
      <c r="C483" s="146"/>
      <c r="D483" s="146"/>
      <c r="E483" s="147"/>
      <c r="F483" s="148"/>
      <c r="G483" s="146"/>
      <c r="H483" s="5"/>
      <c r="I483" s="149"/>
      <c r="L483" s="4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  <c r="AX483" s="5"/>
      <c r="AY483" s="5"/>
      <c r="AZ483" s="5"/>
      <c r="BA483" s="5"/>
      <c r="BB483" s="5"/>
      <c r="BC483" s="5"/>
      <c r="BD483" s="5"/>
      <c r="BE483" s="5"/>
      <c r="BF483" s="5"/>
      <c r="BG483" s="5"/>
      <c r="BH483" s="5"/>
      <c r="BI483" s="5"/>
      <c r="BJ483" s="5"/>
      <c r="BK483" s="5"/>
      <c r="BL483" s="5"/>
      <c r="BM483" s="5"/>
      <c r="BN483" s="5"/>
      <c r="BO483" s="5"/>
      <c r="BP483" s="113"/>
    </row>
    <row r="484" spans="1:68" x14ac:dyDescent="0.2">
      <c r="A484" s="145"/>
      <c r="B484" s="145"/>
      <c r="C484" s="146"/>
      <c r="D484" s="146"/>
      <c r="E484" s="147"/>
      <c r="F484" s="148"/>
      <c r="G484" s="146"/>
      <c r="H484" s="5"/>
      <c r="I484" s="149"/>
      <c r="L484" s="4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  <c r="AX484" s="5"/>
      <c r="AY484" s="5"/>
      <c r="AZ484" s="5"/>
      <c r="BA484" s="5"/>
      <c r="BB484" s="5"/>
      <c r="BC484" s="5"/>
      <c r="BD484" s="5"/>
      <c r="BE484" s="5"/>
      <c r="BF484" s="5"/>
      <c r="BG484" s="5"/>
      <c r="BH484" s="5"/>
      <c r="BI484" s="5"/>
      <c r="BJ484" s="5"/>
      <c r="BK484" s="5"/>
      <c r="BL484" s="5"/>
      <c r="BM484" s="5"/>
      <c r="BN484" s="5"/>
      <c r="BO484" s="5"/>
      <c r="BP484" s="113"/>
    </row>
    <row r="485" spans="1:68" x14ac:dyDescent="0.2">
      <c r="A485" s="145"/>
      <c r="B485" s="145"/>
      <c r="C485" s="146"/>
      <c r="D485" s="146"/>
      <c r="E485" s="147"/>
      <c r="F485" s="148"/>
      <c r="G485" s="146"/>
      <c r="H485" s="5"/>
      <c r="I485" s="149"/>
      <c r="L485" s="4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  <c r="AX485" s="5"/>
      <c r="AY485" s="5"/>
      <c r="AZ485" s="5"/>
      <c r="BA485" s="5"/>
      <c r="BB485" s="5"/>
      <c r="BC485" s="5"/>
      <c r="BD485" s="5"/>
      <c r="BE485" s="5"/>
      <c r="BF485" s="5"/>
      <c r="BG485" s="5"/>
      <c r="BH485" s="5"/>
      <c r="BI485" s="5"/>
      <c r="BJ485" s="5"/>
      <c r="BK485" s="5"/>
      <c r="BL485" s="5"/>
      <c r="BM485" s="5"/>
      <c r="BN485" s="5"/>
      <c r="BO485" s="5"/>
      <c r="BP485" s="113"/>
    </row>
    <row r="486" spans="1:68" x14ac:dyDescent="0.2">
      <c r="A486" s="145"/>
      <c r="B486" s="145"/>
      <c r="C486" s="146"/>
      <c r="D486" s="146"/>
      <c r="E486" s="147"/>
      <c r="F486" s="148"/>
      <c r="G486" s="146"/>
      <c r="H486" s="5"/>
      <c r="I486" s="149"/>
      <c r="L486" s="4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  <c r="AX486" s="5"/>
      <c r="AY486" s="5"/>
      <c r="AZ486" s="5"/>
      <c r="BA486" s="5"/>
      <c r="BB486" s="5"/>
      <c r="BC486" s="5"/>
      <c r="BD486" s="5"/>
      <c r="BE486" s="5"/>
      <c r="BF486" s="5"/>
      <c r="BG486" s="5"/>
      <c r="BH486" s="5"/>
      <c r="BI486" s="5"/>
      <c r="BJ486" s="5"/>
      <c r="BK486" s="5"/>
      <c r="BL486" s="5"/>
      <c r="BM486" s="5"/>
      <c r="BN486" s="5"/>
      <c r="BO486" s="5"/>
      <c r="BP486" s="113"/>
    </row>
    <row r="487" spans="1:68" x14ac:dyDescent="0.2">
      <c r="A487" s="145"/>
      <c r="B487" s="145"/>
      <c r="C487" s="146"/>
      <c r="D487" s="146"/>
      <c r="E487" s="147"/>
      <c r="F487" s="148"/>
      <c r="G487" s="146"/>
      <c r="H487" s="5"/>
      <c r="I487" s="149"/>
      <c r="L487" s="4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  <c r="AX487" s="5"/>
      <c r="AY487" s="5"/>
      <c r="AZ487" s="5"/>
      <c r="BA487" s="5"/>
      <c r="BB487" s="5"/>
      <c r="BC487" s="5"/>
      <c r="BD487" s="5"/>
      <c r="BE487" s="5"/>
      <c r="BF487" s="5"/>
      <c r="BG487" s="5"/>
      <c r="BH487" s="5"/>
      <c r="BI487" s="5"/>
      <c r="BJ487" s="5"/>
      <c r="BK487" s="5"/>
      <c r="BL487" s="5"/>
      <c r="BM487" s="5"/>
      <c r="BN487" s="5"/>
      <c r="BO487" s="5"/>
      <c r="BP487" s="113"/>
    </row>
    <row r="488" spans="1:68" x14ac:dyDescent="0.2">
      <c r="A488" s="145"/>
      <c r="B488" s="145"/>
      <c r="C488" s="146"/>
      <c r="D488" s="146"/>
      <c r="E488" s="147"/>
      <c r="F488" s="148"/>
      <c r="G488" s="146"/>
      <c r="H488" s="5"/>
      <c r="I488" s="149"/>
      <c r="L488" s="4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  <c r="AX488" s="5"/>
      <c r="AY488" s="5"/>
      <c r="AZ488" s="5"/>
      <c r="BA488" s="5"/>
      <c r="BB488" s="5"/>
      <c r="BC488" s="5"/>
      <c r="BD488" s="5"/>
      <c r="BE488" s="5"/>
      <c r="BF488" s="5"/>
      <c r="BG488" s="5"/>
      <c r="BH488" s="5"/>
      <c r="BI488" s="5"/>
      <c r="BJ488" s="5"/>
      <c r="BK488" s="5"/>
      <c r="BL488" s="5"/>
      <c r="BM488" s="5"/>
      <c r="BN488" s="5"/>
      <c r="BO488" s="5"/>
      <c r="BP488" s="113"/>
    </row>
    <row r="489" spans="1:68" x14ac:dyDescent="0.2">
      <c r="A489" s="145"/>
      <c r="B489" s="145"/>
      <c r="C489" s="146"/>
      <c r="D489" s="146"/>
      <c r="E489" s="147"/>
      <c r="F489" s="148"/>
      <c r="G489" s="146"/>
      <c r="H489" s="5"/>
      <c r="I489" s="149"/>
      <c r="L489" s="4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  <c r="AX489" s="5"/>
      <c r="AY489" s="5"/>
      <c r="AZ489" s="5"/>
      <c r="BA489" s="5"/>
      <c r="BB489" s="5"/>
      <c r="BC489" s="5"/>
      <c r="BD489" s="5"/>
      <c r="BE489" s="5"/>
      <c r="BF489" s="5"/>
      <c r="BG489" s="5"/>
      <c r="BH489" s="5"/>
      <c r="BI489" s="5"/>
      <c r="BJ489" s="5"/>
      <c r="BK489" s="5"/>
      <c r="BL489" s="5"/>
      <c r="BM489" s="5"/>
      <c r="BN489" s="5"/>
      <c r="BO489" s="5"/>
      <c r="BP489" s="113"/>
    </row>
    <row r="490" spans="1:68" x14ac:dyDescent="0.2">
      <c r="A490" s="145"/>
      <c r="B490" s="145"/>
      <c r="C490" s="146"/>
      <c r="D490" s="146"/>
      <c r="E490" s="147"/>
      <c r="F490" s="148"/>
      <c r="G490" s="146"/>
      <c r="H490" s="5"/>
      <c r="I490" s="149"/>
      <c r="L490" s="4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  <c r="AX490" s="5"/>
      <c r="AY490" s="5"/>
      <c r="AZ490" s="5"/>
      <c r="BA490" s="5"/>
      <c r="BB490" s="5"/>
      <c r="BC490" s="5"/>
      <c r="BD490" s="5"/>
      <c r="BE490" s="5"/>
      <c r="BF490" s="5"/>
      <c r="BG490" s="5"/>
      <c r="BH490" s="5"/>
      <c r="BI490" s="5"/>
      <c r="BJ490" s="5"/>
      <c r="BK490" s="5"/>
      <c r="BL490" s="5"/>
      <c r="BM490" s="5"/>
      <c r="BN490" s="5"/>
      <c r="BO490" s="5"/>
      <c r="BP490" s="113"/>
    </row>
    <row r="491" spans="1:68" x14ac:dyDescent="0.2">
      <c r="A491" s="145"/>
      <c r="B491" s="145"/>
      <c r="C491" s="146"/>
      <c r="D491" s="146"/>
      <c r="E491" s="147"/>
      <c r="F491" s="148"/>
      <c r="G491" s="146"/>
      <c r="H491" s="5"/>
      <c r="I491" s="149"/>
      <c r="L491" s="4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  <c r="AX491" s="5"/>
      <c r="AY491" s="5"/>
      <c r="AZ491" s="5"/>
      <c r="BA491" s="5"/>
      <c r="BB491" s="5"/>
      <c r="BC491" s="5"/>
      <c r="BD491" s="5"/>
      <c r="BE491" s="5"/>
      <c r="BF491" s="5"/>
      <c r="BG491" s="5"/>
      <c r="BH491" s="5"/>
      <c r="BI491" s="5"/>
      <c r="BJ491" s="5"/>
      <c r="BK491" s="5"/>
      <c r="BL491" s="5"/>
      <c r="BM491" s="5"/>
      <c r="BN491" s="5"/>
      <c r="BO491" s="5"/>
      <c r="BP491" s="113"/>
    </row>
    <row r="492" spans="1:68" x14ac:dyDescent="0.2">
      <c r="A492" s="145"/>
      <c r="B492" s="145"/>
      <c r="C492" s="146"/>
      <c r="D492" s="146"/>
      <c r="E492" s="147"/>
      <c r="F492" s="148"/>
      <c r="G492" s="146"/>
      <c r="H492" s="5"/>
      <c r="I492" s="149"/>
      <c r="L492" s="4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  <c r="AX492" s="5"/>
      <c r="AY492" s="5"/>
      <c r="AZ492" s="5"/>
      <c r="BA492" s="5"/>
      <c r="BB492" s="5"/>
      <c r="BC492" s="5"/>
      <c r="BD492" s="5"/>
      <c r="BE492" s="5"/>
      <c r="BF492" s="5"/>
      <c r="BG492" s="5"/>
      <c r="BH492" s="5"/>
      <c r="BI492" s="5"/>
      <c r="BJ492" s="5"/>
      <c r="BK492" s="5"/>
      <c r="BL492" s="5"/>
      <c r="BM492" s="5"/>
      <c r="BN492" s="5"/>
      <c r="BO492" s="5"/>
      <c r="BP492" s="113"/>
    </row>
    <row r="493" spans="1:68" x14ac:dyDescent="0.2">
      <c r="A493" s="145"/>
      <c r="B493" s="145"/>
      <c r="C493" s="146"/>
      <c r="D493" s="146"/>
      <c r="E493" s="147"/>
      <c r="F493" s="148"/>
      <c r="G493" s="146"/>
      <c r="H493" s="5"/>
      <c r="I493" s="149"/>
      <c r="L493" s="4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  <c r="AX493" s="5"/>
      <c r="AY493" s="5"/>
      <c r="AZ493" s="5"/>
      <c r="BA493" s="5"/>
      <c r="BB493" s="5"/>
      <c r="BC493" s="5"/>
      <c r="BD493" s="5"/>
      <c r="BE493" s="5"/>
      <c r="BF493" s="5"/>
      <c r="BG493" s="5"/>
      <c r="BH493" s="5"/>
      <c r="BI493" s="5"/>
      <c r="BJ493" s="5"/>
      <c r="BK493" s="5"/>
      <c r="BL493" s="5"/>
      <c r="BM493" s="5"/>
      <c r="BN493" s="5"/>
      <c r="BO493" s="5"/>
      <c r="BP493" s="113"/>
    </row>
    <row r="494" spans="1:68" x14ac:dyDescent="0.2">
      <c r="A494" s="145"/>
      <c r="B494" s="145"/>
      <c r="C494" s="146"/>
      <c r="D494" s="146"/>
      <c r="E494" s="147"/>
      <c r="F494" s="148"/>
      <c r="G494" s="146"/>
      <c r="H494" s="5"/>
      <c r="I494" s="149"/>
      <c r="L494" s="4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  <c r="AX494" s="5"/>
      <c r="AY494" s="5"/>
      <c r="AZ494" s="5"/>
      <c r="BA494" s="5"/>
      <c r="BB494" s="5"/>
      <c r="BC494" s="5"/>
      <c r="BD494" s="5"/>
      <c r="BE494" s="5"/>
      <c r="BF494" s="5"/>
      <c r="BG494" s="5"/>
      <c r="BH494" s="5"/>
      <c r="BI494" s="5"/>
      <c r="BJ494" s="5"/>
      <c r="BK494" s="5"/>
      <c r="BL494" s="5"/>
      <c r="BM494" s="5"/>
      <c r="BN494" s="5"/>
      <c r="BO494" s="5"/>
      <c r="BP494" s="113"/>
    </row>
    <row r="495" spans="1:68" x14ac:dyDescent="0.2">
      <c r="A495" s="145"/>
      <c r="B495" s="145"/>
      <c r="C495" s="146"/>
      <c r="D495" s="146"/>
      <c r="E495" s="147"/>
      <c r="F495" s="148"/>
      <c r="G495" s="146"/>
      <c r="H495" s="5"/>
      <c r="I495" s="149"/>
      <c r="L495" s="4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"/>
      <c r="AY495" s="5"/>
      <c r="AZ495" s="5"/>
      <c r="BA495" s="5"/>
      <c r="BB495" s="5"/>
      <c r="BC495" s="5"/>
      <c r="BD495" s="5"/>
      <c r="BE495" s="5"/>
      <c r="BF495" s="5"/>
      <c r="BG495" s="5"/>
      <c r="BH495" s="5"/>
      <c r="BI495" s="5"/>
      <c r="BJ495" s="5"/>
      <c r="BK495" s="5"/>
      <c r="BL495" s="5"/>
      <c r="BM495" s="5"/>
      <c r="BN495" s="5"/>
      <c r="BO495" s="5"/>
      <c r="BP495" s="113"/>
    </row>
    <row r="496" spans="1:68" x14ac:dyDescent="0.2">
      <c r="A496" s="145"/>
      <c r="B496" s="145"/>
      <c r="C496" s="146"/>
      <c r="D496" s="146"/>
      <c r="E496" s="147"/>
      <c r="F496" s="148"/>
      <c r="G496" s="146"/>
      <c r="H496" s="5"/>
      <c r="I496" s="149"/>
      <c r="L496" s="4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  <c r="AX496" s="5"/>
      <c r="AY496" s="5"/>
      <c r="AZ496" s="5"/>
      <c r="BA496" s="5"/>
      <c r="BB496" s="5"/>
      <c r="BC496" s="5"/>
      <c r="BD496" s="5"/>
      <c r="BE496" s="5"/>
      <c r="BF496" s="5"/>
      <c r="BG496" s="5"/>
      <c r="BH496" s="5"/>
      <c r="BI496" s="5"/>
      <c r="BJ496" s="5"/>
      <c r="BK496" s="5"/>
      <c r="BL496" s="5"/>
      <c r="BM496" s="5"/>
      <c r="BN496" s="5"/>
      <c r="BO496" s="5"/>
      <c r="BP496" s="113"/>
    </row>
    <row r="497" spans="1:68" x14ac:dyDescent="0.2">
      <c r="A497" s="145"/>
      <c r="B497" s="145"/>
      <c r="C497" s="146"/>
      <c r="D497" s="146"/>
      <c r="E497" s="147"/>
      <c r="F497" s="148"/>
      <c r="G497" s="146"/>
      <c r="H497" s="5"/>
      <c r="I497" s="149"/>
      <c r="L497" s="4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  <c r="AX497" s="5"/>
      <c r="AY497" s="5"/>
      <c r="AZ497" s="5"/>
      <c r="BA497" s="5"/>
      <c r="BB497" s="5"/>
      <c r="BC497" s="5"/>
      <c r="BD497" s="5"/>
      <c r="BE497" s="5"/>
      <c r="BF497" s="5"/>
      <c r="BG497" s="5"/>
      <c r="BH497" s="5"/>
      <c r="BI497" s="5"/>
      <c r="BJ497" s="5"/>
      <c r="BK497" s="5"/>
      <c r="BL497" s="5"/>
      <c r="BM497" s="5"/>
      <c r="BN497" s="5"/>
      <c r="BO497" s="5"/>
      <c r="BP497" s="113"/>
    </row>
    <row r="498" spans="1:68" x14ac:dyDescent="0.2">
      <c r="A498" s="145"/>
      <c r="B498" s="145"/>
      <c r="C498" s="146"/>
      <c r="D498" s="146"/>
      <c r="E498" s="147"/>
      <c r="F498" s="148"/>
      <c r="G498" s="146"/>
      <c r="H498" s="5"/>
      <c r="I498" s="149"/>
      <c r="L498" s="4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  <c r="AX498" s="5"/>
      <c r="AY498" s="5"/>
      <c r="AZ498" s="5"/>
      <c r="BA498" s="5"/>
      <c r="BB498" s="5"/>
      <c r="BC498" s="5"/>
      <c r="BD498" s="5"/>
      <c r="BE498" s="5"/>
      <c r="BF498" s="5"/>
      <c r="BG498" s="5"/>
      <c r="BH498" s="5"/>
      <c r="BI498" s="5"/>
      <c r="BJ498" s="5"/>
      <c r="BK498" s="5"/>
      <c r="BL498" s="5"/>
      <c r="BM498" s="5"/>
      <c r="BN498" s="5"/>
      <c r="BO498" s="5"/>
      <c r="BP498" s="113"/>
    </row>
    <row r="499" spans="1:68" x14ac:dyDescent="0.2">
      <c r="A499" s="145"/>
      <c r="B499" s="145"/>
      <c r="C499" s="146"/>
      <c r="D499" s="146"/>
      <c r="E499" s="147"/>
      <c r="F499" s="148"/>
      <c r="G499" s="146"/>
      <c r="H499" s="5"/>
      <c r="I499" s="149"/>
      <c r="L499" s="4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  <c r="AX499" s="5"/>
      <c r="AY499" s="5"/>
      <c r="AZ499" s="5"/>
      <c r="BA499" s="5"/>
      <c r="BB499" s="5"/>
      <c r="BC499" s="5"/>
      <c r="BD499" s="5"/>
      <c r="BE499" s="5"/>
      <c r="BF499" s="5"/>
      <c r="BG499" s="5"/>
      <c r="BH499" s="5"/>
      <c r="BI499" s="5"/>
      <c r="BJ499" s="5"/>
      <c r="BK499" s="5"/>
      <c r="BL499" s="5"/>
      <c r="BM499" s="5"/>
      <c r="BN499" s="5"/>
      <c r="BO499" s="5"/>
      <c r="BP499" s="113"/>
    </row>
    <row r="500" spans="1:68" x14ac:dyDescent="0.2">
      <c r="A500" s="145"/>
      <c r="B500" s="145"/>
      <c r="C500" s="146"/>
      <c r="D500" s="146"/>
      <c r="E500" s="147"/>
      <c r="F500" s="148"/>
      <c r="G500" s="146"/>
      <c r="H500" s="5"/>
      <c r="I500" s="149"/>
      <c r="L500" s="4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  <c r="AX500" s="5"/>
      <c r="AY500" s="5"/>
      <c r="AZ500" s="5"/>
      <c r="BA500" s="5"/>
      <c r="BB500" s="5"/>
      <c r="BC500" s="5"/>
      <c r="BD500" s="5"/>
      <c r="BE500" s="5"/>
      <c r="BF500" s="5"/>
      <c r="BG500" s="5"/>
      <c r="BH500" s="5"/>
      <c r="BI500" s="5"/>
      <c r="BJ500" s="5"/>
      <c r="BK500" s="5"/>
      <c r="BL500" s="5"/>
      <c r="BM500" s="5"/>
      <c r="BN500" s="5"/>
      <c r="BO500" s="5"/>
      <c r="BP500" s="113"/>
    </row>
    <row r="501" spans="1:68" x14ac:dyDescent="0.2">
      <c r="A501" s="145"/>
      <c r="B501" s="145"/>
      <c r="C501" s="146"/>
      <c r="D501" s="146"/>
      <c r="E501" s="147"/>
      <c r="F501" s="148"/>
      <c r="G501" s="146"/>
      <c r="H501" s="5"/>
      <c r="I501" s="149"/>
      <c r="L501" s="4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5"/>
      <c r="AZ501" s="5"/>
      <c r="BA501" s="5"/>
      <c r="BB501" s="5"/>
      <c r="BC501" s="5"/>
      <c r="BD501" s="5"/>
      <c r="BE501" s="5"/>
      <c r="BF501" s="5"/>
      <c r="BG501" s="5"/>
      <c r="BH501" s="5"/>
      <c r="BI501" s="5"/>
      <c r="BJ501" s="5"/>
      <c r="BK501" s="5"/>
      <c r="BL501" s="5"/>
      <c r="BM501" s="5"/>
      <c r="BN501" s="5"/>
      <c r="BO501" s="5"/>
      <c r="BP501" s="113"/>
    </row>
    <row r="502" spans="1:68" x14ac:dyDescent="0.2">
      <c r="A502" s="145"/>
      <c r="B502" s="145"/>
      <c r="C502" s="146"/>
      <c r="D502" s="146"/>
      <c r="E502" s="147"/>
      <c r="F502" s="148"/>
      <c r="G502" s="146"/>
      <c r="H502" s="5"/>
      <c r="I502" s="149"/>
      <c r="L502" s="4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5"/>
      <c r="AZ502" s="5"/>
      <c r="BA502" s="5"/>
      <c r="BB502" s="5"/>
      <c r="BC502" s="5"/>
      <c r="BD502" s="5"/>
      <c r="BE502" s="5"/>
      <c r="BF502" s="5"/>
      <c r="BG502" s="5"/>
      <c r="BH502" s="5"/>
      <c r="BI502" s="5"/>
      <c r="BJ502" s="5"/>
      <c r="BK502" s="5"/>
      <c r="BL502" s="5"/>
      <c r="BM502" s="5"/>
      <c r="BN502" s="5"/>
      <c r="BO502" s="5"/>
      <c r="BP502" s="113"/>
    </row>
    <row r="503" spans="1:68" x14ac:dyDescent="0.2">
      <c r="A503" s="145"/>
      <c r="B503" s="145"/>
      <c r="C503" s="146"/>
      <c r="D503" s="146"/>
      <c r="E503" s="147"/>
      <c r="F503" s="148"/>
      <c r="G503" s="146"/>
      <c r="H503" s="5"/>
      <c r="I503" s="149"/>
      <c r="L503" s="4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  <c r="AY503" s="5"/>
      <c r="AZ503" s="5"/>
      <c r="BA503" s="5"/>
      <c r="BB503" s="5"/>
      <c r="BC503" s="5"/>
      <c r="BD503" s="5"/>
      <c r="BE503" s="5"/>
      <c r="BF503" s="5"/>
      <c r="BG503" s="5"/>
      <c r="BH503" s="5"/>
      <c r="BI503" s="5"/>
      <c r="BJ503" s="5"/>
      <c r="BK503" s="5"/>
      <c r="BL503" s="5"/>
      <c r="BM503" s="5"/>
      <c r="BN503" s="5"/>
      <c r="BO503" s="5"/>
      <c r="BP503" s="113"/>
    </row>
    <row r="504" spans="1:68" x14ac:dyDescent="0.2">
      <c r="A504" s="145"/>
      <c r="B504" s="145"/>
      <c r="C504" s="146"/>
      <c r="D504" s="146"/>
      <c r="E504" s="147"/>
      <c r="F504" s="148"/>
      <c r="G504" s="146"/>
      <c r="H504" s="5"/>
      <c r="I504" s="149"/>
      <c r="L504" s="4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  <c r="AY504" s="5"/>
      <c r="AZ504" s="5"/>
      <c r="BA504" s="5"/>
      <c r="BB504" s="5"/>
      <c r="BC504" s="5"/>
      <c r="BD504" s="5"/>
      <c r="BE504" s="5"/>
      <c r="BF504" s="5"/>
      <c r="BG504" s="5"/>
      <c r="BH504" s="5"/>
      <c r="BI504" s="5"/>
      <c r="BJ504" s="5"/>
      <c r="BK504" s="5"/>
      <c r="BL504" s="5"/>
      <c r="BM504" s="5"/>
      <c r="BN504" s="5"/>
      <c r="BO504" s="5"/>
      <c r="BP504" s="113"/>
    </row>
    <row r="505" spans="1:68" x14ac:dyDescent="0.2">
      <c r="A505" s="145"/>
      <c r="B505" s="145"/>
      <c r="C505" s="146"/>
      <c r="D505" s="146"/>
      <c r="E505" s="147"/>
      <c r="F505" s="148"/>
      <c r="G505" s="146"/>
      <c r="H505" s="5"/>
      <c r="I505" s="149"/>
      <c r="L505" s="4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  <c r="AY505" s="5"/>
      <c r="AZ505" s="5"/>
      <c r="BA505" s="5"/>
      <c r="BB505" s="5"/>
      <c r="BC505" s="5"/>
      <c r="BD505" s="5"/>
      <c r="BE505" s="5"/>
      <c r="BF505" s="5"/>
      <c r="BG505" s="5"/>
      <c r="BH505" s="5"/>
      <c r="BI505" s="5"/>
      <c r="BJ505" s="5"/>
      <c r="BK505" s="5"/>
      <c r="BL505" s="5"/>
      <c r="BM505" s="5"/>
      <c r="BN505" s="5"/>
      <c r="BO505" s="5"/>
      <c r="BP505" s="113"/>
    </row>
    <row r="506" spans="1:68" x14ac:dyDescent="0.2">
      <c r="A506" s="145"/>
      <c r="B506" s="145"/>
      <c r="C506" s="146"/>
      <c r="D506" s="146"/>
      <c r="E506" s="147"/>
      <c r="F506" s="148"/>
      <c r="G506" s="146"/>
      <c r="H506" s="5"/>
      <c r="I506" s="149"/>
      <c r="L506" s="4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  <c r="BA506" s="5"/>
      <c r="BB506" s="5"/>
      <c r="BC506" s="5"/>
      <c r="BD506" s="5"/>
      <c r="BE506" s="5"/>
      <c r="BF506" s="5"/>
      <c r="BG506" s="5"/>
      <c r="BH506" s="5"/>
      <c r="BI506" s="5"/>
      <c r="BJ506" s="5"/>
      <c r="BK506" s="5"/>
      <c r="BL506" s="5"/>
      <c r="BM506" s="5"/>
      <c r="BN506" s="5"/>
      <c r="BO506" s="5"/>
      <c r="BP506" s="113"/>
    </row>
    <row r="507" spans="1:68" x14ac:dyDescent="0.2">
      <c r="A507" s="145"/>
      <c r="B507" s="145"/>
      <c r="C507" s="146"/>
      <c r="D507" s="146"/>
      <c r="E507" s="147"/>
      <c r="F507" s="148"/>
      <c r="G507" s="146"/>
      <c r="H507" s="5"/>
      <c r="I507" s="149"/>
      <c r="L507" s="4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  <c r="BA507" s="5"/>
      <c r="BB507" s="5"/>
      <c r="BC507" s="5"/>
      <c r="BD507" s="5"/>
      <c r="BE507" s="5"/>
      <c r="BF507" s="5"/>
      <c r="BG507" s="5"/>
      <c r="BH507" s="5"/>
      <c r="BI507" s="5"/>
      <c r="BJ507" s="5"/>
      <c r="BK507" s="5"/>
      <c r="BL507" s="5"/>
      <c r="BM507" s="5"/>
      <c r="BN507" s="5"/>
      <c r="BO507" s="5"/>
      <c r="BP507" s="113"/>
    </row>
    <row r="508" spans="1:68" x14ac:dyDescent="0.2">
      <c r="A508" s="145"/>
      <c r="B508" s="145"/>
      <c r="C508" s="146"/>
      <c r="D508" s="146"/>
      <c r="E508" s="147"/>
      <c r="F508" s="148"/>
      <c r="G508" s="146"/>
      <c r="H508" s="5"/>
      <c r="I508" s="149"/>
      <c r="L508" s="4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  <c r="BA508" s="5"/>
      <c r="BB508" s="5"/>
      <c r="BC508" s="5"/>
      <c r="BD508" s="5"/>
      <c r="BE508" s="5"/>
      <c r="BF508" s="5"/>
      <c r="BG508" s="5"/>
      <c r="BH508" s="5"/>
      <c r="BI508" s="5"/>
      <c r="BJ508" s="5"/>
      <c r="BK508" s="5"/>
      <c r="BL508" s="5"/>
      <c r="BM508" s="5"/>
      <c r="BN508" s="5"/>
      <c r="BO508" s="5"/>
      <c r="BP508" s="113"/>
    </row>
    <row r="509" spans="1:68" x14ac:dyDescent="0.2">
      <c r="A509" s="145"/>
      <c r="B509" s="145"/>
      <c r="C509" s="146"/>
      <c r="D509" s="146"/>
      <c r="E509" s="147"/>
      <c r="F509" s="148"/>
      <c r="G509" s="146"/>
      <c r="H509" s="5"/>
      <c r="I509" s="149"/>
      <c r="L509" s="4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  <c r="BA509" s="5"/>
      <c r="BB509" s="5"/>
      <c r="BC509" s="5"/>
      <c r="BD509" s="5"/>
      <c r="BE509" s="5"/>
      <c r="BF509" s="5"/>
      <c r="BG509" s="5"/>
      <c r="BH509" s="5"/>
      <c r="BI509" s="5"/>
      <c r="BJ509" s="5"/>
      <c r="BK509" s="5"/>
      <c r="BL509" s="5"/>
      <c r="BM509" s="5"/>
      <c r="BN509" s="5"/>
      <c r="BO509" s="5"/>
      <c r="BP509" s="113"/>
    </row>
    <row r="510" spans="1:68" x14ac:dyDescent="0.2">
      <c r="A510" s="145"/>
      <c r="B510" s="145"/>
      <c r="C510" s="146"/>
      <c r="D510" s="146"/>
      <c r="E510" s="147"/>
      <c r="F510" s="148"/>
      <c r="G510" s="146"/>
      <c r="H510" s="5"/>
      <c r="I510" s="149"/>
      <c r="L510" s="4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  <c r="BA510" s="5"/>
      <c r="BB510" s="5"/>
      <c r="BC510" s="5"/>
      <c r="BD510" s="5"/>
      <c r="BE510" s="5"/>
      <c r="BF510" s="5"/>
      <c r="BG510" s="5"/>
      <c r="BH510" s="5"/>
      <c r="BI510" s="5"/>
      <c r="BJ510" s="5"/>
      <c r="BK510" s="5"/>
      <c r="BL510" s="5"/>
      <c r="BM510" s="5"/>
      <c r="BN510" s="5"/>
      <c r="BO510" s="5"/>
      <c r="BP510" s="113"/>
    </row>
    <row r="511" spans="1:68" x14ac:dyDescent="0.2">
      <c r="A511" s="145"/>
      <c r="B511" s="145"/>
      <c r="C511" s="146"/>
      <c r="D511" s="146"/>
      <c r="E511" s="147"/>
      <c r="F511" s="148"/>
      <c r="G511" s="146"/>
      <c r="H511" s="5"/>
      <c r="I511" s="149"/>
      <c r="L511" s="4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  <c r="AZ511" s="5"/>
      <c r="BA511" s="5"/>
      <c r="BB511" s="5"/>
      <c r="BC511" s="5"/>
      <c r="BD511" s="5"/>
      <c r="BE511" s="5"/>
      <c r="BF511" s="5"/>
      <c r="BG511" s="5"/>
      <c r="BH511" s="5"/>
      <c r="BI511" s="5"/>
      <c r="BJ511" s="5"/>
      <c r="BK511" s="5"/>
      <c r="BL511" s="5"/>
      <c r="BM511" s="5"/>
      <c r="BN511" s="5"/>
      <c r="BO511" s="5"/>
      <c r="BP511" s="113"/>
    </row>
    <row r="512" spans="1:68" x14ac:dyDescent="0.2">
      <c r="A512" s="145"/>
      <c r="B512" s="145"/>
      <c r="C512" s="146"/>
      <c r="D512" s="146"/>
      <c r="E512" s="147"/>
      <c r="F512" s="148"/>
      <c r="G512" s="146"/>
      <c r="H512" s="5"/>
      <c r="I512" s="149"/>
      <c r="L512" s="4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  <c r="AZ512" s="5"/>
      <c r="BA512" s="5"/>
      <c r="BB512" s="5"/>
      <c r="BC512" s="5"/>
      <c r="BD512" s="5"/>
      <c r="BE512" s="5"/>
      <c r="BF512" s="5"/>
      <c r="BG512" s="5"/>
      <c r="BH512" s="5"/>
      <c r="BI512" s="5"/>
      <c r="BJ512" s="5"/>
      <c r="BK512" s="5"/>
      <c r="BL512" s="5"/>
      <c r="BM512" s="5"/>
      <c r="BN512" s="5"/>
      <c r="BO512" s="5"/>
      <c r="BP512" s="113"/>
    </row>
    <row r="513" spans="1:68" x14ac:dyDescent="0.2">
      <c r="A513" s="145"/>
      <c r="B513" s="145"/>
      <c r="C513" s="146"/>
      <c r="D513" s="146"/>
      <c r="E513" s="147"/>
      <c r="F513" s="148"/>
      <c r="G513" s="146"/>
      <c r="H513" s="5"/>
      <c r="I513" s="149"/>
      <c r="L513" s="4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  <c r="AZ513" s="5"/>
      <c r="BA513" s="5"/>
      <c r="BB513" s="5"/>
      <c r="BC513" s="5"/>
      <c r="BD513" s="5"/>
      <c r="BE513" s="5"/>
      <c r="BF513" s="5"/>
      <c r="BG513" s="5"/>
      <c r="BH513" s="5"/>
      <c r="BI513" s="5"/>
      <c r="BJ513" s="5"/>
      <c r="BK513" s="5"/>
      <c r="BL513" s="5"/>
      <c r="BM513" s="5"/>
      <c r="BN513" s="5"/>
      <c r="BO513" s="5"/>
      <c r="BP513" s="113"/>
    </row>
    <row r="514" spans="1:68" x14ac:dyDescent="0.2">
      <c r="A514" s="145"/>
      <c r="B514" s="145"/>
      <c r="C514" s="146"/>
      <c r="D514" s="146"/>
      <c r="E514" s="147"/>
      <c r="F514" s="148"/>
      <c r="G514" s="146"/>
      <c r="H514" s="5"/>
      <c r="I514" s="149"/>
      <c r="L514" s="4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5"/>
      <c r="BA514" s="5"/>
      <c r="BB514" s="5"/>
      <c r="BC514" s="5"/>
      <c r="BD514" s="5"/>
      <c r="BE514" s="5"/>
      <c r="BF514" s="5"/>
      <c r="BG514" s="5"/>
      <c r="BH514" s="5"/>
      <c r="BI514" s="5"/>
      <c r="BJ514" s="5"/>
      <c r="BK514" s="5"/>
      <c r="BL514" s="5"/>
      <c r="BM514" s="5"/>
      <c r="BN514" s="5"/>
      <c r="BO514" s="5"/>
      <c r="BP514" s="113"/>
    </row>
    <row r="515" spans="1:68" x14ac:dyDescent="0.2">
      <c r="A515" s="145"/>
      <c r="B515" s="145"/>
      <c r="C515" s="146"/>
      <c r="D515" s="146"/>
      <c r="E515" s="147"/>
      <c r="F515" s="148"/>
      <c r="G515" s="146"/>
      <c r="H515" s="5"/>
      <c r="I515" s="149"/>
      <c r="L515" s="4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5"/>
      <c r="BA515" s="5"/>
      <c r="BB515" s="5"/>
      <c r="BC515" s="5"/>
      <c r="BD515" s="5"/>
      <c r="BE515" s="5"/>
      <c r="BF515" s="5"/>
      <c r="BG515" s="5"/>
      <c r="BH515" s="5"/>
      <c r="BI515" s="5"/>
      <c r="BJ515" s="5"/>
      <c r="BK515" s="5"/>
      <c r="BL515" s="5"/>
      <c r="BM515" s="5"/>
      <c r="BN515" s="5"/>
      <c r="BO515" s="5"/>
      <c r="BP515" s="113"/>
    </row>
    <row r="516" spans="1:68" x14ac:dyDescent="0.2">
      <c r="A516" s="145"/>
      <c r="B516" s="145"/>
      <c r="C516" s="146"/>
      <c r="D516" s="146"/>
      <c r="E516" s="147"/>
      <c r="F516" s="148"/>
      <c r="G516" s="146"/>
      <c r="H516" s="5"/>
      <c r="I516" s="149"/>
      <c r="L516" s="4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  <c r="AZ516" s="5"/>
      <c r="BA516" s="5"/>
      <c r="BB516" s="5"/>
      <c r="BC516" s="5"/>
      <c r="BD516" s="5"/>
      <c r="BE516" s="5"/>
      <c r="BF516" s="5"/>
      <c r="BG516" s="5"/>
      <c r="BH516" s="5"/>
      <c r="BI516" s="5"/>
      <c r="BJ516" s="5"/>
      <c r="BK516" s="5"/>
      <c r="BL516" s="5"/>
      <c r="BM516" s="5"/>
      <c r="BN516" s="5"/>
      <c r="BO516" s="5"/>
      <c r="BP516" s="113"/>
    </row>
    <row r="517" spans="1:68" x14ac:dyDescent="0.2">
      <c r="A517" s="145"/>
      <c r="B517" s="145"/>
      <c r="C517" s="146"/>
      <c r="D517" s="146"/>
      <c r="E517" s="147"/>
      <c r="F517" s="148"/>
      <c r="G517" s="146"/>
      <c r="H517" s="5"/>
      <c r="I517" s="149"/>
      <c r="L517" s="4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5"/>
      <c r="AZ517" s="5"/>
      <c r="BA517" s="5"/>
      <c r="BB517" s="5"/>
      <c r="BC517" s="5"/>
      <c r="BD517" s="5"/>
      <c r="BE517" s="5"/>
      <c r="BF517" s="5"/>
      <c r="BG517" s="5"/>
      <c r="BH517" s="5"/>
      <c r="BI517" s="5"/>
      <c r="BJ517" s="5"/>
      <c r="BK517" s="5"/>
      <c r="BL517" s="5"/>
      <c r="BM517" s="5"/>
      <c r="BN517" s="5"/>
      <c r="BO517" s="5"/>
      <c r="BP517" s="113"/>
    </row>
    <row r="518" spans="1:68" x14ac:dyDescent="0.2">
      <c r="A518" s="145"/>
      <c r="B518" s="145"/>
      <c r="C518" s="146"/>
      <c r="D518" s="146"/>
      <c r="E518" s="147"/>
      <c r="F518" s="148"/>
      <c r="G518" s="146"/>
      <c r="H518" s="5"/>
      <c r="I518" s="149"/>
      <c r="L518" s="4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5"/>
      <c r="AZ518" s="5"/>
      <c r="BA518" s="5"/>
      <c r="BB518" s="5"/>
      <c r="BC518" s="5"/>
      <c r="BD518" s="5"/>
      <c r="BE518" s="5"/>
      <c r="BF518" s="5"/>
      <c r="BG518" s="5"/>
      <c r="BH518" s="5"/>
      <c r="BI518" s="5"/>
      <c r="BJ518" s="5"/>
      <c r="BK518" s="5"/>
      <c r="BL518" s="5"/>
      <c r="BM518" s="5"/>
      <c r="BN518" s="5"/>
      <c r="BO518" s="5"/>
      <c r="BP518" s="113"/>
    </row>
    <row r="519" spans="1:68" x14ac:dyDescent="0.2">
      <c r="A519" s="145"/>
      <c r="B519" s="145"/>
      <c r="C519" s="146"/>
      <c r="D519" s="146"/>
      <c r="E519" s="147"/>
      <c r="F519" s="148"/>
      <c r="G519" s="146"/>
      <c r="H519" s="5"/>
      <c r="I519" s="149"/>
      <c r="L519" s="4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5"/>
      <c r="AZ519" s="5"/>
      <c r="BA519" s="5"/>
      <c r="BB519" s="5"/>
      <c r="BC519" s="5"/>
      <c r="BD519" s="5"/>
      <c r="BE519" s="5"/>
      <c r="BF519" s="5"/>
      <c r="BG519" s="5"/>
      <c r="BH519" s="5"/>
      <c r="BI519" s="5"/>
      <c r="BJ519" s="5"/>
      <c r="BK519" s="5"/>
      <c r="BL519" s="5"/>
      <c r="BM519" s="5"/>
      <c r="BN519" s="5"/>
      <c r="BO519" s="5"/>
      <c r="BP519" s="113"/>
    </row>
    <row r="520" spans="1:68" x14ac:dyDescent="0.2">
      <c r="A520" s="145"/>
      <c r="B520" s="145"/>
      <c r="C520" s="146"/>
      <c r="D520" s="146"/>
      <c r="E520" s="147"/>
      <c r="F520" s="148"/>
      <c r="G520" s="146"/>
      <c r="H520" s="5"/>
      <c r="I520" s="149"/>
      <c r="L520" s="4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5"/>
      <c r="AZ520" s="5"/>
      <c r="BA520" s="5"/>
      <c r="BB520" s="5"/>
      <c r="BC520" s="5"/>
      <c r="BD520" s="5"/>
      <c r="BE520" s="5"/>
      <c r="BF520" s="5"/>
      <c r="BG520" s="5"/>
      <c r="BH520" s="5"/>
      <c r="BI520" s="5"/>
      <c r="BJ520" s="5"/>
      <c r="BK520" s="5"/>
      <c r="BL520" s="5"/>
      <c r="BM520" s="5"/>
      <c r="BN520" s="5"/>
      <c r="BO520" s="5"/>
      <c r="BP520" s="113"/>
    </row>
    <row r="521" spans="1:68" x14ac:dyDescent="0.2">
      <c r="A521" s="145"/>
      <c r="B521" s="145"/>
      <c r="C521" s="146"/>
      <c r="D521" s="146"/>
      <c r="E521" s="147"/>
      <c r="F521" s="148"/>
      <c r="G521" s="146"/>
      <c r="H521" s="5"/>
      <c r="I521" s="149"/>
      <c r="L521" s="4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  <c r="AY521" s="5"/>
      <c r="AZ521" s="5"/>
      <c r="BA521" s="5"/>
      <c r="BB521" s="5"/>
      <c r="BC521" s="5"/>
      <c r="BD521" s="5"/>
      <c r="BE521" s="5"/>
      <c r="BF521" s="5"/>
      <c r="BG521" s="5"/>
      <c r="BH521" s="5"/>
      <c r="BI521" s="5"/>
      <c r="BJ521" s="5"/>
      <c r="BK521" s="5"/>
      <c r="BL521" s="5"/>
      <c r="BM521" s="5"/>
      <c r="BN521" s="5"/>
      <c r="BO521" s="5"/>
      <c r="BP521" s="113"/>
    </row>
    <row r="522" spans="1:68" x14ac:dyDescent="0.2">
      <c r="A522" s="145"/>
      <c r="B522" s="145"/>
      <c r="C522" s="146"/>
      <c r="D522" s="146"/>
      <c r="E522" s="147"/>
      <c r="F522" s="148"/>
      <c r="G522" s="146"/>
      <c r="H522" s="5"/>
      <c r="I522" s="149"/>
      <c r="L522" s="4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  <c r="AY522" s="5"/>
      <c r="AZ522" s="5"/>
      <c r="BA522" s="5"/>
      <c r="BB522" s="5"/>
      <c r="BC522" s="5"/>
      <c r="BD522" s="5"/>
      <c r="BE522" s="5"/>
      <c r="BF522" s="5"/>
      <c r="BG522" s="5"/>
      <c r="BH522" s="5"/>
      <c r="BI522" s="5"/>
      <c r="BJ522" s="5"/>
      <c r="BK522" s="5"/>
      <c r="BL522" s="5"/>
      <c r="BM522" s="5"/>
      <c r="BN522" s="5"/>
      <c r="BO522" s="5"/>
      <c r="BP522" s="113"/>
    </row>
    <row r="523" spans="1:68" x14ac:dyDescent="0.2">
      <c r="A523" s="145"/>
      <c r="B523" s="145"/>
      <c r="C523" s="146"/>
      <c r="D523" s="146"/>
      <c r="E523" s="147"/>
      <c r="F523" s="148"/>
      <c r="G523" s="146"/>
      <c r="H523" s="5"/>
      <c r="I523" s="149"/>
      <c r="L523" s="4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  <c r="AY523" s="5"/>
      <c r="AZ523" s="5"/>
      <c r="BA523" s="5"/>
      <c r="BB523" s="5"/>
      <c r="BC523" s="5"/>
      <c r="BD523" s="5"/>
      <c r="BE523" s="5"/>
      <c r="BF523" s="5"/>
      <c r="BG523" s="5"/>
      <c r="BH523" s="5"/>
      <c r="BI523" s="5"/>
      <c r="BJ523" s="5"/>
      <c r="BK523" s="5"/>
      <c r="BL523" s="5"/>
      <c r="BM523" s="5"/>
      <c r="BN523" s="5"/>
      <c r="BO523" s="5"/>
      <c r="BP523" s="113"/>
    </row>
    <row r="524" spans="1:68" x14ac:dyDescent="0.2">
      <c r="A524" s="145"/>
      <c r="B524" s="145"/>
      <c r="C524" s="146"/>
      <c r="D524" s="146"/>
      <c r="E524" s="147"/>
      <c r="F524" s="148"/>
      <c r="G524" s="146"/>
      <c r="H524" s="5"/>
      <c r="I524" s="149"/>
      <c r="L524" s="4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  <c r="AX524" s="5"/>
      <c r="AY524" s="5"/>
      <c r="AZ524" s="5"/>
      <c r="BA524" s="5"/>
      <c r="BB524" s="5"/>
      <c r="BC524" s="5"/>
      <c r="BD524" s="5"/>
      <c r="BE524" s="5"/>
      <c r="BF524" s="5"/>
      <c r="BG524" s="5"/>
      <c r="BH524" s="5"/>
      <c r="BI524" s="5"/>
      <c r="BJ524" s="5"/>
      <c r="BK524" s="5"/>
      <c r="BL524" s="5"/>
      <c r="BM524" s="5"/>
      <c r="BN524" s="5"/>
      <c r="BO524" s="5"/>
      <c r="BP524" s="113"/>
    </row>
    <row r="525" spans="1:68" x14ac:dyDescent="0.2">
      <c r="A525" s="145"/>
      <c r="B525" s="145"/>
      <c r="C525" s="146"/>
      <c r="D525" s="146"/>
      <c r="E525" s="147"/>
      <c r="F525" s="148"/>
      <c r="G525" s="146"/>
      <c r="H525" s="5"/>
      <c r="I525" s="149"/>
      <c r="L525" s="4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  <c r="AX525" s="5"/>
      <c r="AY525" s="5"/>
      <c r="AZ525" s="5"/>
      <c r="BA525" s="5"/>
      <c r="BB525" s="5"/>
      <c r="BC525" s="5"/>
      <c r="BD525" s="5"/>
      <c r="BE525" s="5"/>
      <c r="BF525" s="5"/>
      <c r="BG525" s="5"/>
      <c r="BH525" s="5"/>
      <c r="BI525" s="5"/>
      <c r="BJ525" s="5"/>
      <c r="BK525" s="5"/>
      <c r="BL525" s="5"/>
      <c r="BM525" s="5"/>
      <c r="BN525" s="5"/>
      <c r="BO525" s="5"/>
      <c r="BP525" s="113"/>
    </row>
    <row r="526" spans="1:68" x14ac:dyDescent="0.2">
      <c r="A526" s="145"/>
      <c r="B526" s="145"/>
      <c r="C526" s="146"/>
      <c r="D526" s="146"/>
      <c r="E526" s="147"/>
      <c r="F526" s="148"/>
      <c r="G526" s="146"/>
      <c r="H526" s="5"/>
      <c r="I526" s="149"/>
      <c r="L526" s="4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  <c r="AX526" s="5"/>
      <c r="AY526" s="5"/>
      <c r="AZ526" s="5"/>
      <c r="BA526" s="5"/>
      <c r="BB526" s="5"/>
      <c r="BC526" s="5"/>
      <c r="BD526" s="5"/>
      <c r="BE526" s="5"/>
      <c r="BF526" s="5"/>
      <c r="BG526" s="5"/>
      <c r="BH526" s="5"/>
      <c r="BI526" s="5"/>
      <c r="BJ526" s="5"/>
      <c r="BK526" s="5"/>
      <c r="BL526" s="5"/>
      <c r="BM526" s="5"/>
      <c r="BN526" s="5"/>
      <c r="BO526" s="5"/>
      <c r="BP526" s="113"/>
    </row>
    <row r="527" spans="1:68" x14ac:dyDescent="0.2">
      <c r="A527" s="145"/>
      <c r="B527" s="145"/>
      <c r="C527" s="146"/>
      <c r="D527" s="146"/>
      <c r="E527" s="147"/>
      <c r="F527" s="148"/>
      <c r="G527" s="146"/>
      <c r="H527" s="5"/>
      <c r="I527" s="149"/>
      <c r="L527" s="4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  <c r="AX527" s="5"/>
      <c r="AY527" s="5"/>
      <c r="AZ527" s="5"/>
      <c r="BA527" s="5"/>
      <c r="BB527" s="5"/>
      <c r="BC527" s="5"/>
      <c r="BD527" s="5"/>
      <c r="BE527" s="5"/>
      <c r="BF527" s="5"/>
      <c r="BG527" s="5"/>
      <c r="BH527" s="5"/>
      <c r="BI527" s="5"/>
      <c r="BJ527" s="5"/>
      <c r="BK527" s="5"/>
      <c r="BL527" s="5"/>
      <c r="BM527" s="5"/>
      <c r="BN527" s="5"/>
      <c r="BO527" s="5"/>
      <c r="BP527" s="113"/>
    </row>
    <row r="528" spans="1:68" x14ac:dyDescent="0.2">
      <c r="A528" s="145"/>
      <c r="B528" s="145"/>
      <c r="C528" s="146"/>
      <c r="D528" s="146"/>
      <c r="E528" s="147"/>
      <c r="F528" s="148"/>
      <c r="G528" s="146"/>
      <c r="H528" s="5"/>
      <c r="I528" s="149"/>
      <c r="L528" s="4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  <c r="AY528" s="5"/>
      <c r="AZ528" s="5"/>
      <c r="BA528" s="5"/>
      <c r="BB528" s="5"/>
      <c r="BC528" s="5"/>
      <c r="BD528" s="5"/>
      <c r="BE528" s="5"/>
      <c r="BF528" s="5"/>
      <c r="BG528" s="5"/>
      <c r="BH528" s="5"/>
      <c r="BI528" s="5"/>
      <c r="BJ528" s="5"/>
      <c r="BK528" s="5"/>
      <c r="BL528" s="5"/>
      <c r="BM528" s="5"/>
      <c r="BN528" s="5"/>
      <c r="BO528" s="5"/>
      <c r="BP528" s="113"/>
    </row>
    <row r="529" spans="1:68" x14ac:dyDescent="0.2">
      <c r="A529" s="145"/>
      <c r="B529" s="145"/>
      <c r="C529" s="146"/>
      <c r="D529" s="146"/>
      <c r="E529" s="147"/>
      <c r="F529" s="148"/>
      <c r="G529" s="146"/>
      <c r="H529" s="5"/>
      <c r="I529" s="149"/>
      <c r="L529" s="4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/>
      <c r="AY529" s="5"/>
      <c r="AZ529" s="5"/>
      <c r="BA529" s="5"/>
      <c r="BB529" s="5"/>
      <c r="BC529" s="5"/>
      <c r="BD529" s="5"/>
      <c r="BE529" s="5"/>
      <c r="BF529" s="5"/>
      <c r="BG529" s="5"/>
      <c r="BH529" s="5"/>
      <c r="BI529" s="5"/>
      <c r="BJ529" s="5"/>
      <c r="BK529" s="5"/>
      <c r="BL529" s="5"/>
      <c r="BM529" s="5"/>
      <c r="BN529" s="5"/>
      <c r="BO529" s="5"/>
      <c r="BP529" s="113"/>
    </row>
    <row r="530" spans="1:68" x14ac:dyDescent="0.2">
      <c r="A530" s="145"/>
      <c r="B530" s="145"/>
      <c r="C530" s="146"/>
      <c r="D530" s="146"/>
      <c r="E530" s="147"/>
      <c r="F530" s="148"/>
      <c r="G530" s="146"/>
      <c r="H530" s="5"/>
      <c r="I530" s="149"/>
      <c r="L530" s="4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  <c r="AY530" s="5"/>
      <c r="AZ530" s="5"/>
      <c r="BA530" s="5"/>
      <c r="BB530" s="5"/>
      <c r="BC530" s="5"/>
      <c r="BD530" s="5"/>
      <c r="BE530" s="5"/>
      <c r="BF530" s="5"/>
      <c r="BG530" s="5"/>
      <c r="BH530" s="5"/>
      <c r="BI530" s="5"/>
      <c r="BJ530" s="5"/>
      <c r="BK530" s="5"/>
      <c r="BL530" s="5"/>
      <c r="BM530" s="5"/>
      <c r="BN530" s="5"/>
      <c r="BO530" s="5"/>
      <c r="BP530" s="113"/>
    </row>
    <row r="531" spans="1:68" x14ac:dyDescent="0.2">
      <c r="A531" s="145"/>
      <c r="B531" s="145"/>
      <c r="C531" s="146"/>
      <c r="D531" s="146"/>
      <c r="E531" s="147"/>
      <c r="F531" s="148"/>
      <c r="G531" s="146"/>
      <c r="H531" s="5"/>
      <c r="I531" s="149"/>
      <c r="L531" s="4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  <c r="AX531" s="5"/>
      <c r="AY531" s="5"/>
      <c r="AZ531" s="5"/>
      <c r="BA531" s="5"/>
      <c r="BB531" s="5"/>
      <c r="BC531" s="5"/>
      <c r="BD531" s="5"/>
      <c r="BE531" s="5"/>
      <c r="BF531" s="5"/>
      <c r="BG531" s="5"/>
      <c r="BH531" s="5"/>
      <c r="BI531" s="5"/>
      <c r="BJ531" s="5"/>
      <c r="BK531" s="5"/>
      <c r="BL531" s="5"/>
      <c r="BM531" s="5"/>
      <c r="BN531" s="5"/>
      <c r="BO531" s="5"/>
      <c r="BP531" s="113"/>
    </row>
    <row r="532" spans="1:68" x14ac:dyDescent="0.2">
      <c r="A532" s="145"/>
      <c r="B532" s="145"/>
      <c r="C532" s="146"/>
      <c r="D532" s="146"/>
      <c r="E532" s="147"/>
      <c r="F532" s="148"/>
      <c r="G532" s="146"/>
      <c r="H532" s="5"/>
      <c r="I532" s="149"/>
      <c r="L532" s="4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  <c r="AX532" s="5"/>
      <c r="AY532" s="5"/>
      <c r="AZ532" s="5"/>
      <c r="BA532" s="5"/>
      <c r="BB532" s="5"/>
      <c r="BC532" s="5"/>
      <c r="BD532" s="5"/>
      <c r="BE532" s="5"/>
      <c r="BF532" s="5"/>
      <c r="BG532" s="5"/>
      <c r="BH532" s="5"/>
      <c r="BI532" s="5"/>
      <c r="BJ532" s="5"/>
      <c r="BK532" s="5"/>
      <c r="BL532" s="5"/>
      <c r="BM532" s="5"/>
      <c r="BN532" s="5"/>
      <c r="BO532" s="5"/>
      <c r="BP532" s="113"/>
    </row>
    <row r="533" spans="1:68" x14ac:dyDescent="0.2">
      <c r="A533" s="145"/>
      <c r="B533" s="145"/>
      <c r="C533" s="146"/>
      <c r="D533" s="146"/>
      <c r="E533" s="147"/>
      <c r="F533" s="148"/>
      <c r="G533" s="146"/>
      <c r="H533" s="5"/>
      <c r="I533" s="149"/>
      <c r="L533" s="4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  <c r="AU533" s="5"/>
      <c r="AV533" s="5"/>
      <c r="AW533" s="5"/>
      <c r="AX533" s="5"/>
      <c r="AY533" s="5"/>
      <c r="AZ533" s="5"/>
      <c r="BA533" s="5"/>
      <c r="BB533" s="5"/>
      <c r="BC533" s="5"/>
      <c r="BD533" s="5"/>
      <c r="BE533" s="5"/>
      <c r="BF533" s="5"/>
      <c r="BG533" s="5"/>
      <c r="BH533" s="5"/>
      <c r="BI533" s="5"/>
      <c r="BJ533" s="5"/>
      <c r="BK533" s="5"/>
      <c r="BL533" s="5"/>
      <c r="BM533" s="5"/>
      <c r="BN533" s="5"/>
      <c r="BO533" s="5"/>
      <c r="BP533" s="113"/>
    </row>
    <row r="534" spans="1:68" x14ac:dyDescent="0.2">
      <c r="A534" s="145"/>
      <c r="B534" s="145"/>
      <c r="C534" s="146"/>
      <c r="D534" s="146"/>
      <c r="E534" s="147"/>
      <c r="F534" s="148"/>
      <c r="G534" s="146"/>
      <c r="H534" s="5"/>
      <c r="I534" s="149"/>
      <c r="L534" s="4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/>
      <c r="AX534" s="5"/>
      <c r="AY534" s="5"/>
      <c r="AZ534" s="5"/>
      <c r="BA534" s="5"/>
      <c r="BB534" s="5"/>
      <c r="BC534" s="5"/>
      <c r="BD534" s="5"/>
      <c r="BE534" s="5"/>
      <c r="BF534" s="5"/>
      <c r="BG534" s="5"/>
      <c r="BH534" s="5"/>
      <c r="BI534" s="5"/>
      <c r="BJ534" s="5"/>
      <c r="BK534" s="5"/>
      <c r="BL534" s="5"/>
      <c r="BM534" s="5"/>
      <c r="BN534" s="5"/>
      <c r="BO534" s="5"/>
      <c r="BP534" s="113"/>
    </row>
    <row r="535" spans="1:68" x14ac:dyDescent="0.2">
      <c r="A535" s="145"/>
      <c r="B535" s="145"/>
      <c r="C535" s="146"/>
      <c r="D535" s="146"/>
      <c r="E535" s="147"/>
      <c r="F535" s="148"/>
      <c r="G535" s="146"/>
      <c r="H535" s="5"/>
      <c r="I535" s="149"/>
      <c r="L535" s="4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  <c r="AT535" s="5"/>
      <c r="AU535" s="5"/>
      <c r="AV535" s="5"/>
      <c r="AW535" s="5"/>
      <c r="AX535" s="5"/>
      <c r="AY535" s="5"/>
      <c r="AZ535" s="5"/>
      <c r="BA535" s="5"/>
      <c r="BB535" s="5"/>
      <c r="BC535" s="5"/>
      <c r="BD535" s="5"/>
      <c r="BE535" s="5"/>
      <c r="BF535" s="5"/>
      <c r="BG535" s="5"/>
      <c r="BH535" s="5"/>
      <c r="BI535" s="5"/>
      <c r="BJ535" s="5"/>
      <c r="BK535" s="5"/>
      <c r="BL535" s="5"/>
      <c r="BM535" s="5"/>
      <c r="BN535" s="5"/>
      <c r="BO535" s="5"/>
      <c r="BP535" s="113"/>
    </row>
    <row r="536" spans="1:68" x14ac:dyDescent="0.2">
      <c r="A536" s="145"/>
      <c r="B536" s="145"/>
      <c r="C536" s="146"/>
      <c r="D536" s="146"/>
      <c r="E536" s="147"/>
      <c r="F536" s="148"/>
      <c r="G536" s="146"/>
      <c r="H536" s="5"/>
      <c r="I536" s="149"/>
      <c r="L536" s="4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S536" s="5"/>
      <c r="AT536" s="5"/>
      <c r="AU536" s="5"/>
      <c r="AV536" s="5"/>
      <c r="AW536" s="5"/>
      <c r="AX536" s="5"/>
      <c r="AY536" s="5"/>
      <c r="AZ536" s="5"/>
      <c r="BA536" s="5"/>
      <c r="BB536" s="5"/>
      <c r="BC536" s="5"/>
      <c r="BD536" s="5"/>
      <c r="BE536" s="5"/>
      <c r="BF536" s="5"/>
      <c r="BG536" s="5"/>
      <c r="BH536" s="5"/>
      <c r="BI536" s="5"/>
      <c r="BJ536" s="5"/>
      <c r="BK536" s="5"/>
      <c r="BL536" s="5"/>
      <c r="BM536" s="5"/>
      <c r="BN536" s="5"/>
      <c r="BO536" s="5"/>
      <c r="BP536" s="113"/>
    </row>
    <row r="537" spans="1:68" x14ac:dyDescent="0.2">
      <c r="A537" s="145"/>
      <c r="B537" s="145"/>
      <c r="C537" s="146"/>
      <c r="D537" s="146"/>
      <c r="E537" s="147"/>
      <c r="F537" s="148"/>
      <c r="G537" s="146"/>
      <c r="H537" s="5"/>
      <c r="I537" s="149"/>
      <c r="L537" s="4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S537" s="5"/>
      <c r="AT537" s="5"/>
      <c r="AU537" s="5"/>
      <c r="AV537" s="5"/>
      <c r="AW537" s="5"/>
      <c r="AX537" s="5"/>
      <c r="AY537" s="5"/>
      <c r="AZ537" s="5"/>
      <c r="BA537" s="5"/>
      <c r="BB537" s="5"/>
      <c r="BC537" s="5"/>
      <c r="BD537" s="5"/>
      <c r="BE537" s="5"/>
      <c r="BF537" s="5"/>
      <c r="BG537" s="5"/>
      <c r="BH537" s="5"/>
      <c r="BI537" s="5"/>
      <c r="BJ537" s="5"/>
      <c r="BK537" s="5"/>
      <c r="BL537" s="5"/>
      <c r="BM537" s="5"/>
      <c r="BN537" s="5"/>
      <c r="BO537" s="5"/>
      <c r="BP537" s="113"/>
    </row>
    <row r="538" spans="1:68" x14ac:dyDescent="0.2">
      <c r="A538" s="145"/>
      <c r="B538" s="145"/>
      <c r="C538" s="146"/>
      <c r="D538" s="146"/>
      <c r="E538" s="147"/>
      <c r="F538" s="148"/>
      <c r="G538" s="146"/>
      <c r="H538" s="5"/>
      <c r="I538" s="149"/>
      <c r="L538" s="4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5"/>
      <c r="AS538" s="5"/>
      <c r="AT538" s="5"/>
      <c r="AU538" s="5"/>
      <c r="AV538" s="5"/>
      <c r="AW538" s="5"/>
      <c r="AX538" s="5"/>
      <c r="AY538" s="5"/>
      <c r="AZ538" s="5"/>
      <c r="BA538" s="5"/>
      <c r="BB538" s="5"/>
      <c r="BC538" s="5"/>
      <c r="BD538" s="5"/>
      <c r="BE538" s="5"/>
      <c r="BF538" s="5"/>
      <c r="BG538" s="5"/>
      <c r="BH538" s="5"/>
      <c r="BI538" s="5"/>
      <c r="BJ538" s="5"/>
      <c r="BK538" s="5"/>
      <c r="BL538" s="5"/>
      <c r="BM538" s="5"/>
      <c r="BN538" s="5"/>
      <c r="BO538" s="5"/>
      <c r="BP538" s="113"/>
    </row>
    <row r="539" spans="1:68" x14ac:dyDescent="0.2">
      <c r="A539" s="145"/>
      <c r="B539" s="145"/>
      <c r="C539" s="146"/>
      <c r="D539" s="146"/>
      <c r="E539" s="147"/>
      <c r="F539" s="148"/>
      <c r="G539" s="146"/>
      <c r="H539" s="5"/>
      <c r="I539" s="149"/>
      <c r="L539" s="4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5"/>
      <c r="AS539" s="5"/>
      <c r="AT539" s="5"/>
      <c r="AU539" s="5"/>
      <c r="AV539" s="5"/>
      <c r="AW539" s="5"/>
      <c r="AX539" s="5"/>
      <c r="AY539" s="5"/>
      <c r="AZ539" s="5"/>
      <c r="BA539" s="5"/>
      <c r="BB539" s="5"/>
      <c r="BC539" s="5"/>
      <c r="BD539" s="5"/>
      <c r="BE539" s="5"/>
      <c r="BF539" s="5"/>
      <c r="BG539" s="5"/>
      <c r="BH539" s="5"/>
      <c r="BI539" s="5"/>
      <c r="BJ539" s="5"/>
      <c r="BK539" s="5"/>
      <c r="BL539" s="5"/>
      <c r="BM539" s="5"/>
      <c r="BN539" s="5"/>
      <c r="BO539" s="5"/>
      <c r="BP539" s="113"/>
    </row>
    <row r="540" spans="1:68" x14ac:dyDescent="0.2">
      <c r="A540" s="145"/>
      <c r="B540" s="145"/>
      <c r="C540" s="146"/>
      <c r="D540" s="146"/>
      <c r="E540" s="147"/>
      <c r="F540" s="148"/>
      <c r="G540" s="146"/>
      <c r="H540" s="5"/>
      <c r="I540" s="149"/>
      <c r="L540" s="4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S540" s="5"/>
      <c r="AT540" s="5"/>
      <c r="AU540" s="5"/>
      <c r="AV540" s="5"/>
      <c r="AW540" s="5"/>
      <c r="AX540" s="5"/>
      <c r="AY540" s="5"/>
      <c r="AZ540" s="5"/>
      <c r="BA540" s="5"/>
      <c r="BB540" s="5"/>
      <c r="BC540" s="5"/>
      <c r="BD540" s="5"/>
      <c r="BE540" s="5"/>
      <c r="BF540" s="5"/>
      <c r="BG540" s="5"/>
      <c r="BH540" s="5"/>
      <c r="BI540" s="5"/>
      <c r="BJ540" s="5"/>
      <c r="BK540" s="5"/>
      <c r="BL540" s="5"/>
      <c r="BM540" s="5"/>
      <c r="BN540" s="5"/>
      <c r="BO540" s="5"/>
      <c r="BP540" s="113"/>
    </row>
    <row r="541" spans="1:68" x14ac:dyDescent="0.2">
      <c r="A541" s="145"/>
      <c r="B541" s="145"/>
      <c r="C541" s="146"/>
      <c r="D541" s="146"/>
      <c r="E541" s="147"/>
      <c r="F541" s="148"/>
      <c r="G541" s="146"/>
      <c r="H541" s="5"/>
      <c r="I541" s="149"/>
      <c r="L541" s="4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/>
      <c r="AS541" s="5"/>
      <c r="AT541" s="5"/>
      <c r="AU541" s="5"/>
      <c r="AV541" s="5"/>
      <c r="AW541" s="5"/>
      <c r="AX541" s="5"/>
      <c r="AY541" s="5"/>
      <c r="AZ541" s="5"/>
      <c r="BA541" s="5"/>
      <c r="BB541" s="5"/>
      <c r="BC541" s="5"/>
      <c r="BD541" s="5"/>
      <c r="BE541" s="5"/>
      <c r="BF541" s="5"/>
      <c r="BG541" s="5"/>
      <c r="BH541" s="5"/>
      <c r="BI541" s="5"/>
      <c r="BJ541" s="5"/>
      <c r="BK541" s="5"/>
      <c r="BL541" s="5"/>
      <c r="BM541" s="5"/>
      <c r="BN541" s="5"/>
      <c r="BO541" s="5"/>
      <c r="BP541" s="113"/>
    </row>
    <row r="542" spans="1:68" x14ac:dyDescent="0.2">
      <c r="A542" s="145"/>
      <c r="B542" s="145"/>
      <c r="C542" s="146"/>
      <c r="D542" s="146"/>
      <c r="E542" s="147"/>
      <c r="F542" s="148"/>
      <c r="G542" s="146"/>
      <c r="H542" s="5"/>
      <c r="I542" s="149"/>
      <c r="L542" s="4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5"/>
      <c r="AS542" s="5"/>
      <c r="AT542" s="5"/>
      <c r="AU542" s="5"/>
      <c r="AV542" s="5"/>
      <c r="AW542" s="5"/>
      <c r="AX542" s="5"/>
      <c r="AY542" s="5"/>
      <c r="AZ542" s="5"/>
      <c r="BA542" s="5"/>
      <c r="BB542" s="5"/>
      <c r="BC542" s="5"/>
      <c r="BD542" s="5"/>
      <c r="BE542" s="5"/>
      <c r="BF542" s="5"/>
      <c r="BG542" s="5"/>
      <c r="BH542" s="5"/>
      <c r="BI542" s="5"/>
      <c r="BJ542" s="5"/>
      <c r="BK542" s="5"/>
      <c r="BL542" s="5"/>
      <c r="BM542" s="5"/>
      <c r="BN542" s="5"/>
      <c r="BO542" s="5"/>
      <c r="BP542" s="113"/>
    </row>
    <row r="543" spans="1:68" x14ac:dyDescent="0.2">
      <c r="A543" s="145"/>
      <c r="B543" s="145"/>
      <c r="C543" s="146"/>
      <c r="D543" s="146"/>
      <c r="E543" s="147"/>
      <c r="F543" s="148"/>
      <c r="G543" s="146"/>
      <c r="H543" s="5"/>
      <c r="I543" s="149"/>
      <c r="L543" s="4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/>
      <c r="AS543" s="5"/>
      <c r="AT543" s="5"/>
      <c r="AU543" s="5"/>
      <c r="AV543" s="5"/>
      <c r="AW543" s="5"/>
      <c r="AX543" s="5"/>
      <c r="AY543" s="5"/>
      <c r="AZ543" s="5"/>
      <c r="BA543" s="5"/>
      <c r="BB543" s="5"/>
      <c r="BC543" s="5"/>
      <c r="BD543" s="5"/>
      <c r="BE543" s="5"/>
      <c r="BF543" s="5"/>
      <c r="BG543" s="5"/>
      <c r="BH543" s="5"/>
      <c r="BI543" s="5"/>
      <c r="BJ543" s="5"/>
      <c r="BK543" s="5"/>
      <c r="BL543" s="5"/>
      <c r="BM543" s="5"/>
      <c r="BN543" s="5"/>
      <c r="BO543" s="5"/>
      <c r="BP543" s="113"/>
    </row>
    <row r="544" spans="1:68" x14ac:dyDescent="0.2">
      <c r="A544" s="145"/>
      <c r="B544" s="145"/>
      <c r="C544" s="146"/>
      <c r="D544" s="146"/>
      <c r="E544" s="147"/>
      <c r="F544" s="148"/>
      <c r="G544" s="146"/>
      <c r="H544" s="5"/>
      <c r="I544" s="149"/>
      <c r="L544" s="4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5"/>
      <c r="AS544" s="5"/>
      <c r="AT544" s="5"/>
      <c r="AU544" s="5"/>
      <c r="AV544" s="5"/>
      <c r="AW544" s="5"/>
      <c r="AX544" s="5"/>
      <c r="AY544" s="5"/>
      <c r="AZ544" s="5"/>
      <c r="BA544" s="5"/>
      <c r="BB544" s="5"/>
      <c r="BC544" s="5"/>
      <c r="BD544" s="5"/>
      <c r="BE544" s="5"/>
      <c r="BF544" s="5"/>
      <c r="BG544" s="5"/>
      <c r="BH544" s="5"/>
      <c r="BI544" s="5"/>
      <c r="BJ544" s="5"/>
      <c r="BK544" s="5"/>
      <c r="BL544" s="5"/>
      <c r="BM544" s="5"/>
      <c r="BN544" s="5"/>
      <c r="BO544" s="5"/>
      <c r="BP544" s="113"/>
    </row>
    <row r="545" spans="1:68" x14ac:dyDescent="0.2">
      <c r="A545" s="145"/>
      <c r="B545" s="145"/>
      <c r="C545" s="146"/>
      <c r="D545" s="146"/>
      <c r="E545" s="147"/>
      <c r="F545" s="148"/>
      <c r="G545" s="146"/>
      <c r="H545" s="5"/>
      <c r="I545" s="149"/>
      <c r="L545" s="4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5"/>
      <c r="AS545" s="5"/>
      <c r="AT545" s="5"/>
      <c r="AU545" s="5"/>
      <c r="AV545" s="5"/>
      <c r="AW545" s="5"/>
      <c r="AX545" s="5"/>
      <c r="AY545" s="5"/>
      <c r="AZ545" s="5"/>
      <c r="BA545" s="5"/>
      <c r="BB545" s="5"/>
      <c r="BC545" s="5"/>
      <c r="BD545" s="5"/>
      <c r="BE545" s="5"/>
      <c r="BF545" s="5"/>
      <c r="BG545" s="5"/>
      <c r="BH545" s="5"/>
      <c r="BI545" s="5"/>
      <c r="BJ545" s="5"/>
      <c r="BK545" s="5"/>
      <c r="BL545" s="5"/>
      <c r="BM545" s="5"/>
      <c r="BN545" s="5"/>
      <c r="BO545" s="5"/>
      <c r="BP545" s="113"/>
    </row>
    <row r="546" spans="1:68" x14ac:dyDescent="0.2">
      <c r="A546" s="145"/>
      <c r="B546" s="145"/>
      <c r="C546" s="146"/>
      <c r="D546" s="146"/>
      <c r="E546" s="147"/>
      <c r="F546" s="148"/>
      <c r="G546" s="146"/>
      <c r="H546" s="5"/>
      <c r="I546" s="149"/>
      <c r="L546" s="4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5"/>
      <c r="AS546" s="5"/>
      <c r="AT546" s="5"/>
      <c r="AU546" s="5"/>
      <c r="AV546" s="5"/>
      <c r="AW546" s="5"/>
      <c r="AX546" s="5"/>
      <c r="AY546" s="5"/>
      <c r="AZ546" s="5"/>
      <c r="BA546" s="5"/>
      <c r="BB546" s="5"/>
      <c r="BC546" s="5"/>
      <c r="BD546" s="5"/>
      <c r="BE546" s="5"/>
      <c r="BF546" s="5"/>
      <c r="BG546" s="5"/>
      <c r="BH546" s="5"/>
      <c r="BI546" s="5"/>
      <c r="BJ546" s="5"/>
      <c r="BK546" s="5"/>
      <c r="BL546" s="5"/>
      <c r="BM546" s="5"/>
      <c r="BN546" s="5"/>
      <c r="BO546" s="5"/>
      <c r="BP546" s="113"/>
    </row>
    <row r="547" spans="1:68" x14ac:dyDescent="0.2">
      <c r="A547" s="145"/>
      <c r="B547" s="145"/>
      <c r="C547" s="146"/>
      <c r="D547" s="146"/>
      <c r="E547" s="147"/>
      <c r="F547" s="148"/>
      <c r="G547" s="146"/>
      <c r="H547" s="5"/>
      <c r="I547" s="149"/>
      <c r="L547" s="4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5"/>
      <c r="AS547" s="5"/>
      <c r="AT547" s="5"/>
      <c r="AU547" s="5"/>
      <c r="AV547" s="5"/>
      <c r="AW547" s="5"/>
      <c r="AX547" s="5"/>
      <c r="AY547" s="5"/>
      <c r="AZ547" s="5"/>
      <c r="BA547" s="5"/>
      <c r="BB547" s="5"/>
      <c r="BC547" s="5"/>
      <c r="BD547" s="5"/>
      <c r="BE547" s="5"/>
      <c r="BF547" s="5"/>
      <c r="BG547" s="5"/>
      <c r="BH547" s="5"/>
      <c r="BI547" s="5"/>
      <c r="BJ547" s="5"/>
      <c r="BK547" s="5"/>
      <c r="BL547" s="5"/>
      <c r="BM547" s="5"/>
      <c r="BN547" s="5"/>
      <c r="BO547" s="5"/>
      <c r="BP547" s="113"/>
    </row>
    <row r="548" spans="1:68" x14ac:dyDescent="0.2">
      <c r="A548" s="145"/>
      <c r="B548" s="145"/>
      <c r="C548" s="146"/>
      <c r="D548" s="146"/>
      <c r="E548" s="147"/>
      <c r="F548" s="148"/>
      <c r="G548" s="146"/>
      <c r="H548" s="5"/>
      <c r="I548" s="149"/>
      <c r="L548" s="4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S548" s="5"/>
      <c r="AT548" s="5"/>
      <c r="AU548" s="5"/>
      <c r="AV548" s="5"/>
      <c r="AW548" s="5"/>
      <c r="AX548" s="5"/>
      <c r="AY548" s="5"/>
      <c r="AZ548" s="5"/>
      <c r="BA548" s="5"/>
      <c r="BB548" s="5"/>
      <c r="BC548" s="5"/>
      <c r="BD548" s="5"/>
      <c r="BE548" s="5"/>
      <c r="BF548" s="5"/>
      <c r="BG548" s="5"/>
      <c r="BH548" s="5"/>
      <c r="BI548" s="5"/>
      <c r="BJ548" s="5"/>
      <c r="BK548" s="5"/>
      <c r="BL548" s="5"/>
      <c r="BM548" s="5"/>
      <c r="BN548" s="5"/>
      <c r="BO548" s="5"/>
      <c r="BP548" s="113"/>
    </row>
    <row r="549" spans="1:68" x14ac:dyDescent="0.2">
      <c r="A549" s="145"/>
      <c r="B549" s="145"/>
      <c r="C549" s="146"/>
      <c r="D549" s="146"/>
      <c r="E549" s="147"/>
      <c r="F549" s="148"/>
      <c r="G549" s="146"/>
      <c r="H549" s="5"/>
      <c r="I549" s="149"/>
      <c r="L549" s="4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  <c r="AT549" s="5"/>
      <c r="AU549" s="5"/>
      <c r="AV549" s="5"/>
      <c r="AW549" s="5"/>
      <c r="AX549" s="5"/>
      <c r="AY549" s="5"/>
      <c r="AZ549" s="5"/>
      <c r="BA549" s="5"/>
      <c r="BB549" s="5"/>
      <c r="BC549" s="5"/>
      <c r="BD549" s="5"/>
      <c r="BE549" s="5"/>
      <c r="BF549" s="5"/>
      <c r="BG549" s="5"/>
      <c r="BH549" s="5"/>
      <c r="BI549" s="5"/>
      <c r="BJ549" s="5"/>
      <c r="BK549" s="5"/>
      <c r="BL549" s="5"/>
      <c r="BM549" s="5"/>
      <c r="BN549" s="5"/>
      <c r="BO549" s="5"/>
      <c r="BP549" s="113"/>
    </row>
    <row r="550" spans="1:68" x14ac:dyDescent="0.2">
      <c r="A550" s="145"/>
      <c r="B550" s="145"/>
      <c r="C550" s="146"/>
      <c r="D550" s="146"/>
      <c r="E550" s="147"/>
      <c r="F550" s="148"/>
      <c r="G550" s="146"/>
      <c r="H550" s="5"/>
      <c r="I550" s="149"/>
      <c r="L550" s="4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5"/>
      <c r="AT550" s="5"/>
      <c r="AU550" s="5"/>
      <c r="AV550" s="5"/>
      <c r="AW550" s="5"/>
      <c r="AX550" s="5"/>
      <c r="AY550" s="5"/>
      <c r="AZ550" s="5"/>
      <c r="BA550" s="5"/>
      <c r="BB550" s="5"/>
      <c r="BC550" s="5"/>
      <c r="BD550" s="5"/>
      <c r="BE550" s="5"/>
      <c r="BF550" s="5"/>
      <c r="BG550" s="5"/>
      <c r="BH550" s="5"/>
      <c r="BI550" s="5"/>
      <c r="BJ550" s="5"/>
      <c r="BK550" s="5"/>
      <c r="BL550" s="5"/>
      <c r="BM550" s="5"/>
      <c r="BN550" s="5"/>
      <c r="BO550" s="5"/>
      <c r="BP550" s="113"/>
    </row>
    <row r="551" spans="1:68" x14ac:dyDescent="0.2">
      <c r="A551" s="145"/>
      <c r="B551" s="145"/>
      <c r="C551" s="146"/>
      <c r="D551" s="146"/>
      <c r="E551" s="147"/>
      <c r="F551" s="148"/>
      <c r="G551" s="146"/>
      <c r="H551" s="5"/>
      <c r="I551" s="149"/>
      <c r="L551" s="4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  <c r="AT551" s="5"/>
      <c r="AU551" s="5"/>
      <c r="AV551" s="5"/>
      <c r="AW551" s="5"/>
      <c r="AX551" s="5"/>
      <c r="AY551" s="5"/>
      <c r="AZ551" s="5"/>
      <c r="BA551" s="5"/>
      <c r="BB551" s="5"/>
      <c r="BC551" s="5"/>
      <c r="BD551" s="5"/>
      <c r="BE551" s="5"/>
      <c r="BF551" s="5"/>
      <c r="BG551" s="5"/>
      <c r="BH551" s="5"/>
      <c r="BI551" s="5"/>
      <c r="BJ551" s="5"/>
      <c r="BK551" s="5"/>
      <c r="BL551" s="5"/>
      <c r="BM551" s="5"/>
      <c r="BN551" s="5"/>
      <c r="BO551" s="5"/>
      <c r="BP551" s="113"/>
    </row>
    <row r="552" spans="1:68" x14ac:dyDescent="0.2">
      <c r="A552" s="145"/>
      <c r="B552" s="145"/>
      <c r="C552" s="146"/>
      <c r="D552" s="146"/>
      <c r="E552" s="147"/>
      <c r="F552" s="148"/>
      <c r="G552" s="146"/>
      <c r="H552" s="5"/>
      <c r="I552" s="149"/>
      <c r="L552" s="4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5"/>
      <c r="AS552" s="5"/>
      <c r="AT552" s="5"/>
      <c r="AU552" s="5"/>
      <c r="AV552" s="5"/>
      <c r="AW552" s="5"/>
      <c r="AX552" s="5"/>
      <c r="AY552" s="5"/>
      <c r="AZ552" s="5"/>
      <c r="BA552" s="5"/>
      <c r="BB552" s="5"/>
      <c r="BC552" s="5"/>
      <c r="BD552" s="5"/>
      <c r="BE552" s="5"/>
      <c r="BF552" s="5"/>
      <c r="BG552" s="5"/>
      <c r="BH552" s="5"/>
      <c r="BI552" s="5"/>
      <c r="BJ552" s="5"/>
      <c r="BK552" s="5"/>
      <c r="BL552" s="5"/>
      <c r="BM552" s="5"/>
      <c r="BN552" s="5"/>
      <c r="BO552" s="5"/>
      <c r="BP552" s="113"/>
    </row>
    <row r="553" spans="1:68" x14ac:dyDescent="0.2">
      <c r="A553" s="145"/>
      <c r="B553" s="145"/>
      <c r="C553" s="146"/>
      <c r="D553" s="146"/>
      <c r="E553" s="147"/>
      <c r="F553" s="148"/>
      <c r="G553" s="146"/>
      <c r="H553" s="5"/>
      <c r="I553" s="149"/>
      <c r="L553" s="4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5"/>
      <c r="AS553" s="5"/>
      <c r="AT553" s="5"/>
      <c r="AU553" s="5"/>
      <c r="AV553" s="5"/>
      <c r="AW553" s="5"/>
      <c r="AX553" s="5"/>
      <c r="AY553" s="5"/>
      <c r="AZ553" s="5"/>
      <c r="BA553" s="5"/>
      <c r="BB553" s="5"/>
      <c r="BC553" s="5"/>
      <c r="BD553" s="5"/>
      <c r="BE553" s="5"/>
      <c r="BF553" s="5"/>
      <c r="BG553" s="5"/>
      <c r="BH553" s="5"/>
      <c r="BI553" s="5"/>
      <c r="BJ553" s="5"/>
      <c r="BK553" s="5"/>
      <c r="BL553" s="5"/>
      <c r="BM553" s="5"/>
      <c r="BN553" s="5"/>
      <c r="BO553" s="5"/>
      <c r="BP553" s="113"/>
    </row>
    <row r="554" spans="1:68" x14ac:dyDescent="0.2">
      <c r="A554" s="145"/>
      <c r="B554" s="145"/>
      <c r="C554" s="146"/>
      <c r="D554" s="146"/>
      <c r="E554" s="147"/>
      <c r="F554" s="148"/>
      <c r="G554" s="146"/>
      <c r="H554" s="5"/>
      <c r="I554" s="149"/>
      <c r="L554" s="4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/>
      <c r="AS554" s="5"/>
      <c r="AT554" s="5"/>
      <c r="AU554" s="5"/>
      <c r="AV554" s="5"/>
      <c r="AW554" s="5"/>
      <c r="AX554" s="5"/>
      <c r="AY554" s="5"/>
      <c r="AZ554" s="5"/>
      <c r="BA554" s="5"/>
      <c r="BB554" s="5"/>
      <c r="BC554" s="5"/>
      <c r="BD554" s="5"/>
      <c r="BE554" s="5"/>
      <c r="BF554" s="5"/>
      <c r="BG554" s="5"/>
      <c r="BH554" s="5"/>
      <c r="BI554" s="5"/>
      <c r="BJ554" s="5"/>
      <c r="BK554" s="5"/>
      <c r="BL554" s="5"/>
      <c r="BM554" s="5"/>
      <c r="BN554" s="5"/>
      <c r="BO554" s="5"/>
      <c r="BP554" s="113"/>
    </row>
    <row r="555" spans="1:68" x14ac:dyDescent="0.2">
      <c r="A555" s="145"/>
      <c r="B555" s="145"/>
      <c r="C555" s="146"/>
      <c r="D555" s="146"/>
      <c r="E555" s="147"/>
      <c r="F555" s="148"/>
      <c r="G555" s="146"/>
      <c r="H555" s="5"/>
      <c r="I555" s="149"/>
      <c r="L555" s="4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  <c r="AT555" s="5"/>
      <c r="AU555" s="5"/>
      <c r="AV555" s="5"/>
      <c r="AW555" s="5"/>
      <c r="AX555" s="5"/>
      <c r="AY555" s="5"/>
      <c r="AZ555" s="5"/>
      <c r="BA555" s="5"/>
      <c r="BB555" s="5"/>
      <c r="BC555" s="5"/>
      <c r="BD555" s="5"/>
      <c r="BE555" s="5"/>
      <c r="BF555" s="5"/>
      <c r="BG555" s="5"/>
      <c r="BH555" s="5"/>
      <c r="BI555" s="5"/>
      <c r="BJ555" s="5"/>
      <c r="BK555" s="5"/>
      <c r="BL555" s="5"/>
      <c r="BM555" s="5"/>
      <c r="BN555" s="5"/>
      <c r="BO555" s="5"/>
      <c r="BP555" s="113"/>
    </row>
    <row r="556" spans="1:68" x14ac:dyDescent="0.2">
      <c r="A556" s="145"/>
      <c r="B556" s="145"/>
      <c r="C556" s="146"/>
      <c r="D556" s="146"/>
      <c r="E556" s="147"/>
      <c r="F556" s="148"/>
      <c r="G556" s="146"/>
      <c r="H556" s="5"/>
      <c r="I556" s="149"/>
      <c r="L556" s="4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  <c r="AT556" s="5"/>
      <c r="AU556" s="5"/>
      <c r="AV556" s="5"/>
      <c r="AW556" s="5"/>
      <c r="AX556" s="5"/>
      <c r="AY556" s="5"/>
      <c r="AZ556" s="5"/>
      <c r="BA556" s="5"/>
      <c r="BB556" s="5"/>
      <c r="BC556" s="5"/>
      <c r="BD556" s="5"/>
      <c r="BE556" s="5"/>
      <c r="BF556" s="5"/>
      <c r="BG556" s="5"/>
      <c r="BH556" s="5"/>
      <c r="BI556" s="5"/>
      <c r="BJ556" s="5"/>
      <c r="BK556" s="5"/>
      <c r="BL556" s="5"/>
      <c r="BM556" s="5"/>
      <c r="BN556" s="5"/>
      <c r="BO556" s="5"/>
      <c r="BP556" s="113"/>
    </row>
    <row r="557" spans="1:68" x14ac:dyDescent="0.2">
      <c r="A557" s="145"/>
      <c r="B557" s="145"/>
      <c r="C557" s="146"/>
      <c r="D557" s="146"/>
      <c r="E557" s="147"/>
      <c r="F557" s="148"/>
      <c r="G557" s="146"/>
      <c r="H557" s="5"/>
      <c r="I557" s="149"/>
      <c r="L557" s="4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  <c r="AX557" s="5"/>
      <c r="AY557" s="5"/>
      <c r="AZ557" s="5"/>
      <c r="BA557" s="5"/>
      <c r="BB557" s="5"/>
      <c r="BC557" s="5"/>
      <c r="BD557" s="5"/>
      <c r="BE557" s="5"/>
      <c r="BF557" s="5"/>
      <c r="BG557" s="5"/>
      <c r="BH557" s="5"/>
      <c r="BI557" s="5"/>
      <c r="BJ557" s="5"/>
      <c r="BK557" s="5"/>
      <c r="BL557" s="5"/>
      <c r="BM557" s="5"/>
      <c r="BN557" s="5"/>
      <c r="BO557" s="5"/>
      <c r="BP557" s="113"/>
    </row>
    <row r="558" spans="1:68" x14ac:dyDescent="0.2">
      <c r="A558" s="145"/>
      <c r="B558" s="145"/>
      <c r="C558" s="146"/>
      <c r="D558" s="146"/>
      <c r="E558" s="147"/>
      <c r="F558" s="148"/>
      <c r="G558" s="146"/>
      <c r="H558" s="5"/>
      <c r="I558" s="149"/>
      <c r="L558" s="4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5"/>
      <c r="AU558" s="5"/>
      <c r="AV558" s="5"/>
      <c r="AW558" s="5"/>
      <c r="AX558" s="5"/>
      <c r="AY558" s="5"/>
      <c r="AZ558" s="5"/>
      <c r="BA558" s="5"/>
      <c r="BB558" s="5"/>
      <c r="BC558" s="5"/>
      <c r="BD558" s="5"/>
      <c r="BE558" s="5"/>
      <c r="BF558" s="5"/>
      <c r="BG558" s="5"/>
      <c r="BH558" s="5"/>
      <c r="BI558" s="5"/>
      <c r="BJ558" s="5"/>
      <c r="BK558" s="5"/>
      <c r="BL558" s="5"/>
      <c r="BM558" s="5"/>
      <c r="BN558" s="5"/>
      <c r="BO558" s="5"/>
      <c r="BP558" s="113"/>
    </row>
    <row r="559" spans="1:68" x14ac:dyDescent="0.2">
      <c r="A559" s="145"/>
      <c r="B559" s="145"/>
      <c r="C559" s="146"/>
      <c r="D559" s="146"/>
      <c r="E559" s="147"/>
      <c r="F559" s="148"/>
      <c r="G559" s="146"/>
      <c r="H559" s="5"/>
      <c r="I559" s="149"/>
      <c r="L559" s="4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5"/>
      <c r="AU559" s="5"/>
      <c r="AV559" s="5"/>
      <c r="AW559" s="5"/>
      <c r="AX559" s="5"/>
      <c r="AY559" s="5"/>
      <c r="AZ559" s="5"/>
      <c r="BA559" s="5"/>
      <c r="BB559" s="5"/>
      <c r="BC559" s="5"/>
      <c r="BD559" s="5"/>
      <c r="BE559" s="5"/>
      <c r="BF559" s="5"/>
      <c r="BG559" s="5"/>
      <c r="BH559" s="5"/>
      <c r="BI559" s="5"/>
      <c r="BJ559" s="5"/>
      <c r="BK559" s="5"/>
      <c r="BL559" s="5"/>
      <c r="BM559" s="5"/>
      <c r="BN559" s="5"/>
      <c r="BO559" s="5"/>
      <c r="BP559" s="113"/>
    </row>
    <row r="560" spans="1:68" x14ac:dyDescent="0.2">
      <c r="A560" s="145"/>
      <c r="B560" s="145"/>
      <c r="C560" s="146"/>
      <c r="D560" s="146"/>
      <c r="E560" s="147"/>
      <c r="F560" s="148"/>
      <c r="G560" s="146"/>
      <c r="H560" s="5"/>
      <c r="I560" s="149"/>
      <c r="L560" s="4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  <c r="AX560" s="5"/>
      <c r="AY560" s="5"/>
      <c r="AZ560" s="5"/>
      <c r="BA560" s="5"/>
      <c r="BB560" s="5"/>
      <c r="BC560" s="5"/>
      <c r="BD560" s="5"/>
      <c r="BE560" s="5"/>
      <c r="BF560" s="5"/>
      <c r="BG560" s="5"/>
      <c r="BH560" s="5"/>
      <c r="BI560" s="5"/>
      <c r="BJ560" s="5"/>
      <c r="BK560" s="5"/>
      <c r="BL560" s="5"/>
      <c r="BM560" s="5"/>
      <c r="BN560" s="5"/>
      <c r="BO560" s="5"/>
      <c r="BP560" s="113"/>
    </row>
    <row r="561" spans="1:68" x14ac:dyDescent="0.2">
      <c r="A561" s="145"/>
      <c r="B561" s="145"/>
      <c r="C561" s="146"/>
      <c r="D561" s="146"/>
      <c r="E561" s="147"/>
      <c r="F561" s="148"/>
      <c r="G561" s="146"/>
      <c r="H561" s="5"/>
      <c r="I561" s="149"/>
      <c r="L561" s="4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  <c r="AX561" s="5"/>
      <c r="AY561" s="5"/>
      <c r="AZ561" s="5"/>
      <c r="BA561" s="5"/>
      <c r="BB561" s="5"/>
      <c r="BC561" s="5"/>
      <c r="BD561" s="5"/>
      <c r="BE561" s="5"/>
      <c r="BF561" s="5"/>
      <c r="BG561" s="5"/>
      <c r="BH561" s="5"/>
      <c r="BI561" s="5"/>
      <c r="BJ561" s="5"/>
      <c r="BK561" s="5"/>
      <c r="BL561" s="5"/>
      <c r="BM561" s="5"/>
      <c r="BN561" s="5"/>
      <c r="BO561" s="5"/>
      <c r="BP561" s="113"/>
    </row>
    <row r="562" spans="1:68" x14ac:dyDescent="0.2">
      <c r="A562" s="145"/>
      <c r="B562" s="145"/>
      <c r="C562" s="146"/>
      <c r="D562" s="146"/>
      <c r="E562" s="147"/>
      <c r="F562" s="148"/>
      <c r="G562" s="146"/>
      <c r="H562" s="5"/>
      <c r="I562" s="149"/>
      <c r="L562" s="4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  <c r="AX562" s="5"/>
      <c r="AY562" s="5"/>
      <c r="AZ562" s="5"/>
      <c r="BA562" s="5"/>
      <c r="BB562" s="5"/>
      <c r="BC562" s="5"/>
      <c r="BD562" s="5"/>
      <c r="BE562" s="5"/>
      <c r="BF562" s="5"/>
      <c r="BG562" s="5"/>
      <c r="BH562" s="5"/>
      <c r="BI562" s="5"/>
      <c r="BJ562" s="5"/>
      <c r="BK562" s="5"/>
      <c r="BL562" s="5"/>
      <c r="BM562" s="5"/>
      <c r="BN562" s="5"/>
      <c r="BO562" s="5"/>
      <c r="BP562" s="113"/>
    </row>
    <row r="563" spans="1:68" x14ac:dyDescent="0.2">
      <c r="A563" s="145"/>
      <c r="B563" s="145"/>
      <c r="C563" s="146"/>
      <c r="D563" s="146"/>
      <c r="E563" s="147"/>
      <c r="F563" s="148"/>
      <c r="G563" s="146"/>
      <c r="H563" s="5"/>
      <c r="I563" s="149"/>
      <c r="L563" s="4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  <c r="AX563" s="5"/>
      <c r="AY563" s="5"/>
      <c r="AZ563" s="5"/>
      <c r="BA563" s="5"/>
      <c r="BB563" s="5"/>
      <c r="BC563" s="5"/>
      <c r="BD563" s="5"/>
      <c r="BE563" s="5"/>
      <c r="BF563" s="5"/>
      <c r="BG563" s="5"/>
      <c r="BH563" s="5"/>
      <c r="BI563" s="5"/>
      <c r="BJ563" s="5"/>
      <c r="BK563" s="5"/>
      <c r="BL563" s="5"/>
      <c r="BM563" s="5"/>
      <c r="BN563" s="5"/>
      <c r="BO563" s="5"/>
      <c r="BP563" s="113"/>
    </row>
    <row r="564" spans="1:68" x14ac:dyDescent="0.2">
      <c r="A564" s="145"/>
      <c r="B564" s="145"/>
      <c r="C564" s="146"/>
      <c r="D564" s="146"/>
      <c r="E564" s="147"/>
      <c r="F564" s="148"/>
      <c r="G564" s="146"/>
      <c r="H564" s="5"/>
      <c r="I564" s="149"/>
      <c r="L564" s="4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  <c r="AX564" s="5"/>
      <c r="AY564" s="5"/>
      <c r="AZ564" s="5"/>
      <c r="BA564" s="5"/>
      <c r="BB564" s="5"/>
      <c r="BC564" s="5"/>
      <c r="BD564" s="5"/>
      <c r="BE564" s="5"/>
      <c r="BF564" s="5"/>
      <c r="BG564" s="5"/>
      <c r="BH564" s="5"/>
      <c r="BI564" s="5"/>
      <c r="BJ564" s="5"/>
      <c r="BK564" s="5"/>
      <c r="BL564" s="5"/>
      <c r="BM564" s="5"/>
      <c r="BN564" s="5"/>
      <c r="BO564" s="5"/>
      <c r="BP564" s="113"/>
    </row>
    <row r="565" spans="1:68" x14ac:dyDescent="0.2">
      <c r="A565" s="145"/>
      <c r="B565" s="145"/>
      <c r="C565" s="146"/>
      <c r="D565" s="146"/>
      <c r="E565" s="147"/>
      <c r="F565" s="148"/>
      <c r="G565" s="146"/>
      <c r="H565" s="5"/>
      <c r="I565" s="149"/>
      <c r="L565" s="4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  <c r="AX565" s="5"/>
      <c r="AY565" s="5"/>
      <c r="AZ565" s="5"/>
      <c r="BA565" s="5"/>
      <c r="BB565" s="5"/>
      <c r="BC565" s="5"/>
      <c r="BD565" s="5"/>
      <c r="BE565" s="5"/>
      <c r="BF565" s="5"/>
      <c r="BG565" s="5"/>
      <c r="BH565" s="5"/>
      <c r="BI565" s="5"/>
      <c r="BJ565" s="5"/>
      <c r="BK565" s="5"/>
      <c r="BL565" s="5"/>
      <c r="BM565" s="5"/>
      <c r="BN565" s="5"/>
      <c r="BO565" s="5"/>
      <c r="BP565" s="113"/>
    </row>
    <row r="566" spans="1:68" x14ac:dyDescent="0.2">
      <c r="A566" s="145"/>
      <c r="B566" s="145"/>
      <c r="C566" s="146"/>
      <c r="D566" s="146"/>
      <c r="E566" s="147"/>
      <c r="F566" s="148"/>
      <c r="G566" s="146"/>
      <c r="H566" s="5"/>
      <c r="I566" s="149"/>
      <c r="L566" s="4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  <c r="AX566" s="5"/>
      <c r="AY566" s="5"/>
      <c r="AZ566" s="5"/>
      <c r="BA566" s="5"/>
      <c r="BB566" s="5"/>
      <c r="BC566" s="5"/>
      <c r="BD566" s="5"/>
      <c r="BE566" s="5"/>
      <c r="BF566" s="5"/>
      <c r="BG566" s="5"/>
      <c r="BH566" s="5"/>
      <c r="BI566" s="5"/>
      <c r="BJ566" s="5"/>
      <c r="BK566" s="5"/>
      <c r="BL566" s="5"/>
      <c r="BM566" s="5"/>
      <c r="BN566" s="5"/>
      <c r="BO566" s="5"/>
      <c r="BP566" s="113"/>
    </row>
    <row r="567" spans="1:68" x14ac:dyDescent="0.2">
      <c r="A567" s="145"/>
      <c r="B567" s="145"/>
      <c r="C567" s="146"/>
      <c r="D567" s="146"/>
      <c r="E567" s="147"/>
      <c r="F567" s="148"/>
      <c r="G567" s="146"/>
      <c r="H567" s="5"/>
      <c r="I567" s="149"/>
      <c r="L567" s="4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  <c r="AX567" s="5"/>
      <c r="AY567" s="5"/>
      <c r="AZ567" s="5"/>
      <c r="BA567" s="5"/>
      <c r="BB567" s="5"/>
      <c r="BC567" s="5"/>
      <c r="BD567" s="5"/>
      <c r="BE567" s="5"/>
      <c r="BF567" s="5"/>
      <c r="BG567" s="5"/>
      <c r="BH567" s="5"/>
      <c r="BI567" s="5"/>
      <c r="BJ567" s="5"/>
      <c r="BK567" s="5"/>
      <c r="BL567" s="5"/>
      <c r="BM567" s="5"/>
      <c r="BN567" s="5"/>
      <c r="BO567" s="5"/>
      <c r="BP567" s="113"/>
    </row>
    <row r="568" spans="1:68" x14ac:dyDescent="0.2">
      <c r="A568" s="145"/>
      <c r="B568" s="145"/>
      <c r="C568" s="146"/>
      <c r="D568" s="146"/>
      <c r="E568" s="147"/>
      <c r="F568" s="148"/>
      <c r="G568" s="146"/>
      <c r="H568" s="5"/>
      <c r="I568" s="149"/>
      <c r="L568" s="4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  <c r="AX568" s="5"/>
      <c r="AY568" s="5"/>
      <c r="AZ568" s="5"/>
      <c r="BA568" s="5"/>
      <c r="BB568" s="5"/>
      <c r="BC568" s="5"/>
      <c r="BD568" s="5"/>
      <c r="BE568" s="5"/>
      <c r="BF568" s="5"/>
      <c r="BG568" s="5"/>
      <c r="BH568" s="5"/>
      <c r="BI568" s="5"/>
      <c r="BJ568" s="5"/>
      <c r="BK568" s="5"/>
      <c r="BL568" s="5"/>
      <c r="BM568" s="5"/>
      <c r="BN568" s="5"/>
      <c r="BO568" s="5"/>
      <c r="BP568" s="113"/>
    </row>
    <row r="569" spans="1:68" x14ac:dyDescent="0.2">
      <c r="A569" s="145"/>
      <c r="B569" s="145"/>
      <c r="C569" s="146"/>
      <c r="D569" s="146"/>
      <c r="E569" s="147"/>
      <c r="F569" s="148"/>
      <c r="G569" s="146"/>
      <c r="H569" s="5"/>
      <c r="I569" s="149"/>
      <c r="L569" s="4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  <c r="AX569" s="5"/>
      <c r="AY569" s="5"/>
      <c r="AZ569" s="5"/>
      <c r="BA569" s="5"/>
      <c r="BB569" s="5"/>
      <c r="BC569" s="5"/>
      <c r="BD569" s="5"/>
      <c r="BE569" s="5"/>
      <c r="BF569" s="5"/>
      <c r="BG569" s="5"/>
      <c r="BH569" s="5"/>
      <c r="BI569" s="5"/>
      <c r="BJ569" s="5"/>
      <c r="BK569" s="5"/>
      <c r="BL569" s="5"/>
      <c r="BM569" s="5"/>
      <c r="BN569" s="5"/>
      <c r="BO569" s="5"/>
      <c r="BP569" s="113"/>
    </row>
    <row r="570" spans="1:68" x14ac:dyDescent="0.2">
      <c r="A570" s="145"/>
      <c r="B570" s="145"/>
      <c r="C570" s="146"/>
      <c r="D570" s="146"/>
      <c r="E570" s="147"/>
      <c r="F570" s="148"/>
      <c r="G570" s="146"/>
      <c r="H570" s="5"/>
      <c r="I570" s="149"/>
      <c r="L570" s="4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  <c r="AX570" s="5"/>
      <c r="AY570" s="5"/>
      <c r="AZ570" s="5"/>
      <c r="BA570" s="5"/>
      <c r="BB570" s="5"/>
      <c r="BC570" s="5"/>
      <c r="BD570" s="5"/>
      <c r="BE570" s="5"/>
      <c r="BF570" s="5"/>
      <c r="BG570" s="5"/>
      <c r="BH570" s="5"/>
      <c r="BI570" s="5"/>
      <c r="BJ570" s="5"/>
      <c r="BK570" s="5"/>
      <c r="BL570" s="5"/>
      <c r="BM570" s="5"/>
      <c r="BN570" s="5"/>
      <c r="BO570" s="5"/>
      <c r="BP570" s="113"/>
    </row>
    <row r="571" spans="1:68" x14ac:dyDescent="0.2">
      <c r="A571" s="145"/>
      <c r="B571" s="145"/>
      <c r="C571" s="146"/>
      <c r="D571" s="146"/>
      <c r="E571" s="147"/>
      <c r="F571" s="148"/>
      <c r="G571" s="146"/>
      <c r="H571" s="5"/>
      <c r="I571" s="149"/>
      <c r="L571" s="4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  <c r="AX571" s="5"/>
      <c r="AY571" s="5"/>
      <c r="AZ571" s="5"/>
      <c r="BA571" s="5"/>
      <c r="BB571" s="5"/>
      <c r="BC571" s="5"/>
      <c r="BD571" s="5"/>
      <c r="BE571" s="5"/>
      <c r="BF571" s="5"/>
      <c r="BG571" s="5"/>
      <c r="BH571" s="5"/>
      <c r="BI571" s="5"/>
      <c r="BJ571" s="5"/>
      <c r="BK571" s="5"/>
      <c r="BL571" s="5"/>
      <c r="BM571" s="5"/>
      <c r="BN571" s="5"/>
      <c r="BO571" s="5"/>
      <c r="BP571" s="113"/>
    </row>
    <row r="572" spans="1:68" x14ac:dyDescent="0.2">
      <c r="A572" s="145"/>
      <c r="B572" s="145"/>
      <c r="C572" s="146"/>
      <c r="D572" s="146"/>
      <c r="E572" s="147"/>
      <c r="F572" s="148"/>
      <c r="G572" s="146"/>
      <c r="H572" s="5"/>
      <c r="I572" s="149"/>
      <c r="L572" s="4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  <c r="AX572" s="5"/>
      <c r="AY572" s="5"/>
      <c r="AZ572" s="5"/>
      <c r="BA572" s="5"/>
      <c r="BB572" s="5"/>
      <c r="BC572" s="5"/>
      <c r="BD572" s="5"/>
      <c r="BE572" s="5"/>
      <c r="BF572" s="5"/>
      <c r="BG572" s="5"/>
      <c r="BH572" s="5"/>
      <c r="BI572" s="5"/>
      <c r="BJ572" s="5"/>
      <c r="BK572" s="5"/>
      <c r="BL572" s="5"/>
      <c r="BM572" s="5"/>
      <c r="BN572" s="5"/>
      <c r="BO572" s="5"/>
      <c r="BP572" s="113"/>
    </row>
    <row r="573" spans="1:68" x14ac:dyDescent="0.2">
      <c r="A573" s="145"/>
      <c r="B573" s="145"/>
      <c r="C573" s="146"/>
      <c r="D573" s="146"/>
      <c r="E573" s="147"/>
      <c r="F573" s="148"/>
      <c r="G573" s="146"/>
      <c r="H573" s="5"/>
      <c r="I573" s="149"/>
      <c r="L573" s="4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  <c r="AX573" s="5"/>
      <c r="AY573" s="5"/>
      <c r="AZ573" s="5"/>
      <c r="BA573" s="5"/>
      <c r="BB573" s="5"/>
      <c r="BC573" s="5"/>
      <c r="BD573" s="5"/>
      <c r="BE573" s="5"/>
      <c r="BF573" s="5"/>
      <c r="BG573" s="5"/>
      <c r="BH573" s="5"/>
      <c r="BI573" s="5"/>
      <c r="BJ573" s="5"/>
      <c r="BK573" s="5"/>
      <c r="BL573" s="5"/>
      <c r="BM573" s="5"/>
      <c r="BN573" s="5"/>
      <c r="BO573" s="5"/>
      <c r="BP573" s="113"/>
    </row>
    <row r="574" spans="1:68" x14ac:dyDescent="0.2">
      <c r="A574" s="145"/>
      <c r="B574" s="145"/>
      <c r="C574" s="146"/>
      <c r="D574" s="146"/>
      <c r="E574" s="147"/>
      <c r="F574" s="148"/>
      <c r="G574" s="146"/>
      <c r="H574" s="5"/>
      <c r="I574" s="149"/>
      <c r="L574" s="4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  <c r="AX574" s="5"/>
      <c r="AY574" s="5"/>
      <c r="AZ574" s="5"/>
      <c r="BA574" s="5"/>
      <c r="BB574" s="5"/>
      <c r="BC574" s="5"/>
      <c r="BD574" s="5"/>
      <c r="BE574" s="5"/>
      <c r="BF574" s="5"/>
      <c r="BG574" s="5"/>
      <c r="BH574" s="5"/>
      <c r="BI574" s="5"/>
      <c r="BJ574" s="5"/>
      <c r="BK574" s="5"/>
      <c r="BL574" s="5"/>
      <c r="BM574" s="5"/>
      <c r="BN574" s="5"/>
      <c r="BO574" s="5"/>
      <c r="BP574" s="113"/>
    </row>
    <row r="575" spans="1:68" x14ac:dyDescent="0.2">
      <c r="A575" s="145"/>
      <c r="B575" s="145"/>
      <c r="C575" s="146"/>
      <c r="D575" s="146"/>
      <c r="E575" s="147"/>
      <c r="F575" s="148"/>
      <c r="G575" s="146"/>
      <c r="H575" s="5"/>
      <c r="I575" s="149"/>
      <c r="L575" s="4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  <c r="AX575" s="5"/>
      <c r="AY575" s="5"/>
      <c r="AZ575" s="5"/>
      <c r="BA575" s="5"/>
      <c r="BB575" s="5"/>
      <c r="BC575" s="5"/>
      <c r="BD575" s="5"/>
      <c r="BE575" s="5"/>
      <c r="BF575" s="5"/>
      <c r="BG575" s="5"/>
      <c r="BH575" s="5"/>
      <c r="BI575" s="5"/>
      <c r="BJ575" s="5"/>
      <c r="BK575" s="5"/>
      <c r="BL575" s="5"/>
      <c r="BM575" s="5"/>
      <c r="BN575" s="5"/>
      <c r="BO575" s="5"/>
      <c r="BP575" s="113"/>
    </row>
    <row r="576" spans="1:68" x14ac:dyDescent="0.2">
      <c r="A576" s="145"/>
      <c r="B576" s="145"/>
      <c r="C576" s="146"/>
      <c r="D576" s="146"/>
      <c r="E576" s="147"/>
      <c r="F576" s="148"/>
      <c r="G576" s="146"/>
      <c r="H576" s="5"/>
      <c r="I576" s="149"/>
      <c r="L576" s="4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  <c r="AX576" s="5"/>
      <c r="AY576" s="5"/>
      <c r="AZ576" s="5"/>
      <c r="BA576" s="5"/>
      <c r="BB576" s="5"/>
      <c r="BC576" s="5"/>
      <c r="BD576" s="5"/>
      <c r="BE576" s="5"/>
      <c r="BF576" s="5"/>
      <c r="BG576" s="5"/>
      <c r="BH576" s="5"/>
      <c r="BI576" s="5"/>
      <c r="BJ576" s="5"/>
      <c r="BK576" s="5"/>
      <c r="BL576" s="5"/>
      <c r="BM576" s="5"/>
      <c r="BN576" s="5"/>
      <c r="BO576" s="5"/>
      <c r="BP576" s="113"/>
    </row>
    <row r="577" spans="1:68" x14ac:dyDescent="0.2">
      <c r="A577" s="145"/>
      <c r="B577" s="145"/>
      <c r="C577" s="146"/>
      <c r="D577" s="146"/>
      <c r="E577" s="147"/>
      <c r="F577" s="148"/>
      <c r="G577" s="146"/>
      <c r="H577" s="5"/>
      <c r="I577" s="149"/>
      <c r="L577" s="4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  <c r="AX577" s="5"/>
      <c r="AY577" s="5"/>
      <c r="AZ577" s="5"/>
      <c r="BA577" s="5"/>
      <c r="BB577" s="5"/>
      <c r="BC577" s="5"/>
      <c r="BD577" s="5"/>
      <c r="BE577" s="5"/>
      <c r="BF577" s="5"/>
      <c r="BG577" s="5"/>
      <c r="BH577" s="5"/>
      <c r="BI577" s="5"/>
      <c r="BJ577" s="5"/>
      <c r="BK577" s="5"/>
      <c r="BL577" s="5"/>
      <c r="BM577" s="5"/>
      <c r="BN577" s="5"/>
      <c r="BO577" s="5"/>
      <c r="BP577" s="113"/>
    </row>
    <row r="578" spans="1:68" x14ac:dyDescent="0.2">
      <c r="A578" s="145"/>
      <c r="B578" s="145"/>
      <c r="C578" s="146"/>
      <c r="D578" s="146"/>
      <c r="E578" s="147"/>
      <c r="F578" s="148"/>
      <c r="G578" s="146"/>
      <c r="H578" s="5"/>
      <c r="I578" s="149"/>
      <c r="L578" s="4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  <c r="AX578" s="5"/>
      <c r="AY578" s="5"/>
      <c r="AZ578" s="5"/>
      <c r="BA578" s="5"/>
      <c r="BB578" s="5"/>
      <c r="BC578" s="5"/>
      <c r="BD578" s="5"/>
      <c r="BE578" s="5"/>
      <c r="BF578" s="5"/>
      <c r="BG578" s="5"/>
      <c r="BH578" s="5"/>
      <c r="BI578" s="5"/>
      <c r="BJ578" s="5"/>
      <c r="BK578" s="5"/>
      <c r="BL578" s="5"/>
      <c r="BM578" s="5"/>
      <c r="BN578" s="5"/>
      <c r="BO578" s="5"/>
      <c r="BP578" s="113"/>
    </row>
    <row r="579" spans="1:68" x14ac:dyDescent="0.2">
      <c r="A579" s="145"/>
      <c r="B579" s="145"/>
      <c r="C579" s="146"/>
      <c r="D579" s="146"/>
      <c r="E579" s="147"/>
      <c r="F579" s="148"/>
      <c r="G579" s="146"/>
      <c r="H579" s="5"/>
      <c r="I579" s="149"/>
      <c r="L579" s="4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  <c r="AX579" s="5"/>
      <c r="AY579" s="5"/>
      <c r="AZ579" s="5"/>
      <c r="BA579" s="5"/>
      <c r="BB579" s="5"/>
      <c r="BC579" s="5"/>
      <c r="BD579" s="5"/>
      <c r="BE579" s="5"/>
      <c r="BF579" s="5"/>
      <c r="BG579" s="5"/>
      <c r="BH579" s="5"/>
      <c r="BI579" s="5"/>
      <c r="BJ579" s="5"/>
      <c r="BK579" s="5"/>
      <c r="BL579" s="5"/>
      <c r="BM579" s="5"/>
      <c r="BN579" s="5"/>
      <c r="BO579" s="5"/>
      <c r="BP579" s="113"/>
    </row>
    <row r="580" spans="1:68" x14ac:dyDescent="0.2">
      <c r="A580" s="145"/>
      <c r="B580" s="145"/>
      <c r="C580" s="146"/>
      <c r="D580" s="146"/>
      <c r="E580" s="147"/>
      <c r="F580" s="148"/>
      <c r="G580" s="146"/>
      <c r="H580" s="5"/>
      <c r="I580" s="149"/>
      <c r="L580" s="4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  <c r="AX580" s="5"/>
      <c r="AY580" s="5"/>
      <c r="AZ580" s="5"/>
      <c r="BA580" s="5"/>
      <c r="BB580" s="5"/>
      <c r="BC580" s="5"/>
      <c r="BD580" s="5"/>
      <c r="BE580" s="5"/>
      <c r="BF580" s="5"/>
      <c r="BG580" s="5"/>
      <c r="BH580" s="5"/>
      <c r="BI580" s="5"/>
      <c r="BJ580" s="5"/>
      <c r="BK580" s="5"/>
      <c r="BL580" s="5"/>
      <c r="BM580" s="5"/>
      <c r="BN580" s="5"/>
      <c r="BO580" s="5"/>
      <c r="BP580" s="113"/>
    </row>
    <row r="581" spans="1:68" x14ac:dyDescent="0.2">
      <c r="A581" s="145"/>
      <c r="B581" s="145"/>
      <c r="C581" s="146"/>
      <c r="D581" s="146"/>
      <c r="E581" s="147"/>
      <c r="F581" s="148"/>
      <c r="G581" s="146"/>
      <c r="H581" s="5"/>
      <c r="I581" s="149"/>
      <c r="L581" s="4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  <c r="AX581" s="5"/>
      <c r="AY581" s="5"/>
      <c r="AZ581" s="5"/>
      <c r="BA581" s="5"/>
      <c r="BB581" s="5"/>
      <c r="BC581" s="5"/>
      <c r="BD581" s="5"/>
      <c r="BE581" s="5"/>
      <c r="BF581" s="5"/>
      <c r="BG581" s="5"/>
      <c r="BH581" s="5"/>
      <c r="BI581" s="5"/>
      <c r="BJ581" s="5"/>
      <c r="BK581" s="5"/>
      <c r="BL581" s="5"/>
      <c r="BM581" s="5"/>
      <c r="BN581" s="5"/>
      <c r="BO581" s="5"/>
      <c r="BP581" s="113"/>
    </row>
    <row r="582" spans="1:68" x14ac:dyDescent="0.2">
      <c r="A582" s="145"/>
      <c r="B582" s="145"/>
      <c r="C582" s="146"/>
      <c r="D582" s="146"/>
      <c r="E582" s="147"/>
      <c r="F582" s="148"/>
      <c r="G582" s="146"/>
      <c r="H582" s="5"/>
      <c r="I582" s="149"/>
      <c r="L582" s="4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  <c r="AX582" s="5"/>
      <c r="AY582" s="5"/>
      <c r="AZ582" s="5"/>
      <c r="BA582" s="5"/>
      <c r="BB582" s="5"/>
      <c r="BC582" s="5"/>
      <c r="BD582" s="5"/>
      <c r="BE582" s="5"/>
      <c r="BF582" s="5"/>
      <c r="BG582" s="5"/>
      <c r="BH582" s="5"/>
      <c r="BI582" s="5"/>
      <c r="BJ582" s="5"/>
      <c r="BK582" s="5"/>
      <c r="BL582" s="5"/>
      <c r="BM582" s="5"/>
      <c r="BN582" s="5"/>
      <c r="BO582" s="5"/>
      <c r="BP582" s="113"/>
    </row>
    <row r="583" spans="1:68" x14ac:dyDescent="0.2">
      <c r="A583" s="145"/>
      <c r="B583" s="145"/>
      <c r="C583" s="146"/>
      <c r="D583" s="146"/>
      <c r="E583" s="147"/>
      <c r="F583" s="148"/>
      <c r="G583" s="146"/>
      <c r="H583" s="5"/>
      <c r="I583" s="149"/>
      <c r="L583" s="4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  <c r="AX583" s="5"/>
      <c r="AY583" s="5"/>
      <c r="AZ583" s="5"/>
      <c r="BA583" s="5"/>
      <c r="BB583" s="5"/>
      <c r="BC583" s="5"/>
      <c r="BD583" s="5"/>
      <c r="BE583" s="5"/>
      <c r="BF583" s="5"/>
      <c r="BG583" s="5"/>
      <c r="BH583" s="5"/>
      <c r="BI583" s="5"/>
      <c r="BJ583" s="5"/>
      <c r="BK583" s="5"/>
      <c r="BL583" s="5"/>
      <c r="BM583" s="5"/>
      <c r="BN583" s="5"/>
      <c r="BO583" s="5"/>
      <c r="BP583" s="113"/>
    </row>
    <row r="584" spans="1:68" x14ac:dyDescent="0.2">
      <c r="A584" s="145"/>
      <c r="B584" s="145"/>
      <c r="C584" s="146"/>
      <c r="D584" s="146"/>
      <c r="E584" s="147"/>
      <c r="F584" s="148"/>
      <c r="G584" s="146"/>
      <c r="H584" s="5"/>
      <c r="I584" s="149"/>
      <c r="L584" s="4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  <c r="AX584" s="5"/>
      <c r="AY584" s="5"/>
      <c r="AZ584" s="5"/>
      <c r="BA584" s="5"/>
      <c r="BB584" s="5"/>
      <c r="BC584" s="5"/>
      <c r="BD584" s="5"/>
      <c r="BE584" s="5"/>
      <c r="BF584" s="5"/>
      <c r="BG584" s="5"/>
      <c r="BH584" s="5"/>
      <c r="BI584" s="5"/>
      <c r="BJ584" s="5"/>
      <c r="BK584" s="5"/>
      <c r="BL584" s="5"/>
      <c r="BM584" s="5"/>
      <c r="BN584" s="5"/>
      <c r="BO584" s="5"/>
      <c r="BP584" s="113"/>
    </row>
    <row r="585" spans="1:68" x14ac:dyDescent="0.2">
      <c r="A585" s="145"/>
      <c r="B585" s="145"/>
      <c r="C585" s="146"/>
      <c r="D585" s="146"/>
      <c r="E585" s="147"/>
      <c r="F585" s="148"/>
      <c r="G585" s="146"/>
      <c r="H585" s="5"/>
      <c r="I585" s="149"/>
      <c r="L585" s="4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  <c r="AX585" s="5"/>
      <c r="AY585" s="5"/>
      <c r="AZ585" s="5"/>
      <c r="BA585" s="5"/>
      <c r="BB585" s="5"/>
      <c r="BC585" s="5"/>
      <c r="BD585" s="5"/>
      <c r="BE585" s="5"/>
      <c r="BF585" s="5"/>
      <c r="BG585" s="5"/>
      <c r="BH585" s="5"/>
      <c r="BI585" s="5"/>
      <c r="BJ585" s="5"/>
      <c r="BK585" s="5"/>
      <c r="BL585" s="5"/>
      <c r="BM585" s="5"/>
      <c r="BN585" s="5"/>
      <c r="BO585" s="5"/>
      <c r="BP585" s="113"/>
    </row>
    <row r="586" spans="1:68" x14ac:dyDescent="0.2">
      <c r="A586" s="145"/>
      <c r="B586" s="145"/>
      <c r="C586" s="146"/>
      <c r="D586" s="146"/>
      <c r="E586" s="147"/>
      <c r="F586" s="148"/>
      <c r="G586" s="146"/>
      <c r="H586" s="5"/>
      <c r="I586" s="149"/>
      <c r="L586" s="4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  <c r="AX586" s="5"/>
      <c r="AY586" s="5"/>
      <c r="AZ586" s="5"/>
      <c r="BA586" s="5"/>
      <c r="BB586" s="5"/>
      <c r="BC586" s="5"/>
      <c r="BD586" s="5"/>
      <c r="BE586" s="5"/>
      <c r="BF586" s="5"/>
      <c r="BG586" s="5"/>
      <c r="BH586" s="5"/>
      <c r="BI586" s="5"/>
      <c r="BJ586" s="5"/>
      <c r="BK586" s="5"/>
      <c r="BL586" s="5"/>
      <c r="BM586" s="5"/>
      <c r="BN586" s="5"/>
      <c r="BO586" s="5"/>
      <c r="BP586" s="113"/>
    </row>
    <row r="587" spans="1:68" x14ac:dyDescent="0.2">
      <c r="A587" s="145"/>
      <c r="B587" s="145"/>
      <c r="C587" s="146"/>
      <c r="D587" s="146"/>
      <c r="E587" s="147"/>
      <c r="F587" s="148"/>
      <c r="G587" s="146"/>
      <c r="H587" s="5"/>
      <c r="I587" s="149"/>
      <c r="L587" s="4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  <c r="AU587" s="5"/>
      <c r="AV587" s="5"/>
      <c r="AW587" s="5"/>
      <c r="AX587" s="5"/>
      <c r="AY587" s="5"/>
      <c r="AZ587" s="5"/>
      <c r="BA587" s="5"/>
      <c r="BB587" s="5"/>
      <c r="BC587" s="5"/>
      <c r="BD587" s="5"/>
      <c r="BE587" s="5"/>
      <c r="BF587" s="5"/>
      <c r="BG587" s="5"/>
      <c r="BH587" s="5"/>
      <c r="BI587" s="5"/>
      <c r="BJ587" s="5"/>
      <c r="BK587" s="5"/>
      <c r="BL587" s="5"/>
      <c r="BM587" s="5"/>
      <c r="BN587" s="5"/>
      <c r="BO587" s="5"/>
      <c r="BP587" s="113"/>
    </row>
    <row r="588" spans="1:68" x14ac:dyDescent="0.2">
      <c r="A588" s="145"/>
      <c r="B588" s="145"/>
      <c r="C588" s="146"/>
      <c r="D588" s="146"/>
      <c r="E588" s="147"/>
      <c r="F588" s="148"/>
      <c r="G588" s="146"/>
      <c r="H588" s="5"/>
      <c r="I588" s="149"/>
      <c r="L588" s="4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  <c r="AU588" s="5"/>
      <c r="AV588" s="5"/>
      <c r="AW588" s="5"/>
      <c r="AX588" s="5"/>
      <c r="AY588" s="5"/>
      <c r="AZ588" s="5"/>
      <c r="BA588" s="5"/>
      <c r="BB588" s="5"/>
      <c r="BC588" s="5"/>
      <c r="BD588" s="5"/>
      <c r="BE588" s="5"/>
      <c r="BF588" s="5"/>
      <c r="BG588" s="5"/>
      <c r="BH588" s="5"/>
      <c r="BI588" s="5"/>
      <c r="BJ588" s="5"/>
      <c r="BK588" s="5"/>
      <c r="BL588" s="5"/>
      <c r="BM588" s="5"/>
      <c r="BN588" s="5"/>
      <c r="BO588" s="5"/>
      <c r="BP588" s="113"/>
    </row>
    <row r="589" spans="1:68" x14ac:dyDescent="0.2">
      <c r="A589" s="145"/>
      <c r="B589" s="145"/>
      <c r="C589" s="146"/>
      <c r="D589" s="146"/>
      <c r="E589" s="147"/>
      <c r="F589" s="148"/>
      <c r="G589" s="146"/>
      <c r="H589" s="5"/>
      <c r="I589" s="149"/>
      <c r="L589" s="4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  <c r="AU589" s="5"/>
      <c r="AV589" s="5"/>
      <c r="AW589" s="5"/>
      <c r="AX589" s="5"/>
      <c r="AY589" s="5"/>
      <c r="AZ589" s="5"/>
      <c r="BA589" s="5"/>
      <c r="BB589" s="5"/>
      <c r="BC589" s="5"/>
      <c r="BD589" s="5"/>
      <c r="BE589" s="5"/>
      <c r="BF589" s="5"/>
      <c r="BG589" s="5"/>
      <c r="BH589" s="5"/>
      <c r="BI589" s="5"/>
      <c r="BJ589" s="5"/>
      <c r="BK589" s="5"/>
      <c r="BL589" s="5"/>
      <c r="BM589" s="5"/>
      <c r="BN589" s="5"/>
      <c r="BO589" s="5"/>
      <c r="BP589" s="113"/>
    </row>
    <row r="590" spans="1:68" x14ac:dyDescent="0.2">
      <c r="A590" s="145"/>
      <c r="B590" s="145"/>
      <c r="C590" s="146"/>
      <c r="D590" s="146"/>
      <c r="E590" s="147"/>
      <c r="F590" s="148"/>
      <c r="G590" s="146"/>
      <c r="H590" s="5"/>
      <c r="I590" s="149"/>
      <c r="L590" s="4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  <c r="AT590" s="5"/>
      <c r="AU590" s="5"/>
      <c r="AV590" s="5"/>
      <c r="AW590" s="5"/>
      <c r="AX590" s="5"/>
      <c r="AY590" s="5"/>
      <c r="AZ590" s="5"/>
      <c r="BA590" s="5"/>
      <c r="BB590" s="5"/>
      <c r="BC590" s="5"/>
      <c r="BD590" s="5"/>
      <c r="BE590" s="5"/>
      <c r="BF590" s="5"/>
      <c r="BG590" s="5"/>
      <c r="BH590" s="5"/>
      <c r="BI590" s="5"/>
      <c r="BJ590" s="5"/>
      <c r="BK590" s="5"/>
      <c r="BL590" s="5"/>
      <c r="BM590" s="5"/>
      <c r="BN590" s="5"/>
      <c r="BO590" s="5"/>
      <c r="BP590" s="113"/>
    </row>
    <row r="591" spans="1:68" x14ac:dyDescent="0.2">
      <c r="A591" s="145"/>
      <c r="B591" s="145"/>
      <c r="C591" s="146"/>
      <c r="D591" s="146"/>
      <c r="E591" s="147"/>
      <c r="F591" s="148"/>
      <c r="G591" s="146"/>
      <c r="H591" s="5"/>
      <c r="I591" s="149"/>
      <c r="L591" s="4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  <c r="AW591" s="5"/>
      <c r="AX591" s="5"/>
      <c r="AY591" s="5"/>
      <c r="AZ591" s="5"/>
      <c r="BA591" s="5"/>
      <c r="BB591" s="5"/>
      <c r="BC591" s="5"/>
      <c r="BD591" s="5"/>
      <c r="BE591" s="5"/>
      <c r="BF591" s="5"/>
      <c r="BG591" s="5"/>
      <c r="BH591" s="5"/>
      <c r="BI591" s="5"/>
      <c r="BJ591" s="5"/>
      <c r="BK591" s="5"/>
      <c r="BL591" s="5"/>
      <c r="BM591" s="5"/>
      <c r="BN591" s="5"/>
      <c r="BO591" s="5"/>
      <c r="BP591" s="113"/>
    </row>
    <row r="592" spans="1:68" x14ac:dyDescent="0.2">
      <c r="A592" s="145"/>
      <c r="B592" s="145"/>
      <c r="C592" s="146"/>
      <c r="D592" s="146"/>
      <c r="E592" s="147"/>
      <c r="F592" s="148"/>
      <c r="G592" s="146"/>
      <c r="H592" s="5"/>
      <c r="I592" s="149"/>
      <c r="L592" s="4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  <c r="AW592" s="5"/>
      <c r="AX592" s="5"/>
      <c r="AY592" s="5"/>
      <c r="AZ592" s="5"/>
      <c r="BA592" s="5"/>
      <c r="BB592" s="5"/>
      <c r="BC592" s="5"/>
      <c r="BD592" s="5"/>
      <c r="BE592" s="5"/>
      <c r="BF592" s="5"/>
      <c r="BG592" s="5"/>
      <c r="BH592" s="5"/>
      <c r="BI592" s="5"/>
      <c r="BJ592" s="5"/>
      <c r="BK592" s="5"/>
      <c r="BL592" s="5"/>
      <c r="BM592" s="5"/>
      <c r="BN592" s="5"/>
      <c r="BO592" s="5"/>
      <c r="BP592" s="113"/>
    </row>
    <row r="593" spans="1:68" x14ac:dyDescent="0.2">
      <c r="A593" s="145"/>
      <c r="B593" s="145"/>
      <c r="C593" s="146"/>
      <c r="D593" s="146"/>
      <c r="E593" s="147"/>
      <c r="F593" s="148"/>
      <c r="G593" s="146"/>
      <c r="H593" s="5"/>
      <c r="I593" s="149"/>
      <c r="L593" s="4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  <c r="AV593" s="5"/>
      <c r="AW593" s="5"/>
      <c r="AX593" s="5"/>
      <c r="AY593" s="5"/>
      <c r="AZ593" s="5"/>
      <c r="BA593" s="5"/>
      <c r="BB593" s="5"/>
      <c r="BC593" s="5"/>
      <c r="BD593" s="5"/>
      <c r="BE593" s="5"/>
      <c r="BF593" s="5"/>
      <c r="BG593" s="5"/>
      <c r="BH593" s="5"/>
      <c r="BI593" s="5"/>
      <c r="BJ593" s="5"/>
      <c r="BK593" s="5"/>
      <c r="BL593" s="5"/>
      <c r="BM593" s="5"/>
      <c r="BN593" s="5"/>
      <c r="BO593" s="5"/>
      <c r="BP593" s="113"/>
    </row>
    <row r="594" spans="1:68" x14ac:dyDescent="0.2">
      <c r="A594" s="145"/>
      <c r="B594" s="145"/>
      <c r="C594" s="146"/>
      <c r="D594" s="146"/>
      <c r="E594" s="147"/>
      <c r="F594" s="148"/>
      <c r="G594" s="146"/>
      <c r="H594" s="5"/>
      <c r="I594" s="149"/>
      <c r="L594" s="4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  <c r="AX594" s="5"/>
      <c r="AY594" s="5"/>
      <c r="AZ594" s="5"/>
      <c r="BA594" s="5"/>
      <c r="BB594" s="5"/>
      <c r="BC594" s="5"/>
      <c r="BD594" s="5"/>
      <c r="BE594" s="5"/>
      <c r="BF594" s="5"/>
      <c r="BG594" s="5"/>
      <c r="BH594" s="5"/>
      <c r="BI594" s="5"/>
      <c r="BJ594" s="5"/>
      <c r="BK594" s="5"/>
      <c r="BL594" s="5"/>
      <c r="BM594" s="5"/>
      <c r="BN594" s="5"/>
      <c r="BO594" s="5"/>
      <c r="BP594" s="113"/>
    </row>
    <row r="595" spans="1:68" x14ac:dyDescent="0.2">
      <c r="A595" s="145"/>
      <c r="B595" s="145"/>
      <c r="C595" s="146"/>
      <c r="D595" s="146"/>
      <c r="E595" s="147"/>
      <c r="F595" s="148"/>
      <c r="G595" s="146"/>
      <c r="H595" s="5"/>
      <c r="I595" s="149"/>
      <c r="L595" s="4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/>
      <c r="AV595" s="5"/>
      <c r="AW595" s="5"/>
      <c r="AX595" s="5"/>
      <c r="AY595" s="5"/>
      <c r="AZ595" s="5"/>
      <c r="BA595" s="5"/>
      <c r="BB595" s="5"/>
      <c r="BC595" s="5"/>
      <c r="BD595" s="5"/>
      <c r="BE595" s="5"/>
      <c r="BF595" s="5"/>
      <c r="BG595" s="5"/>
      <c r="BH595" s="5"/>
      <c r="BI595" s="5"/>
      <c r="BJ595" s="5"/>
      <c r="BK595" s="5"/>
      <c r="BL595" s="5"/>
      <c r="BM595" s="5"/>
      <c r="BN595" s="5"/>
      <c r="BO595" s="5"/>
      <c r="BP595" s="113"/>
    </row>
    <row r="596" spans="1:68" x14ac:dyDescent="0.2">
      <c r="A596" s="145"/>
      <c r="B596" s="145"/>
      <c r="C596" s="146"/>
      <c r="D596" s="146"/>
      <c r="E596" s="147"/>
      <c r="F596" s="148"/>
      <c r="G596" s="146"/>
      <c r="H596" s="5"/>
      <c r="I596" s="149"/>
      <c r="L596" s="4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  <c r="AV596" s="5"/>
      <c r="AW596" s="5"/>
      <c r="AX596" s="5"/>
      <c r="AY596" s="5"/>
      <c r="AZ596" s="5"/>
      <c r="BA596" s="5"/>
      <c r="BB596" s="5"/>
      <c r="BC596" s="5"/>
      <c r="BD596" s="5"/>
      <c r="BE596" s="5"/>
      <c r="BF596" s="5"/>
      <c r="BG596" s="5"/>
      <c r="BH596" s="5"/>
      <c r="BI596" s="5"/>
      <c r="BJ596" s="5"/>
      <c r="BK596" s="5"/>
      <c r="BL596" s="5"/>
      <c r="BM596" s="5"/>
      <c r="BN596" s="5"/>
      <c r="BO596" s="5"/>
      <c r="BP596" s="113"/>
    </row>
    <row r="597" spans="1:68" x14ac:dyDescent="0.2">
      <c r="A597" s="145"/>
      <c r="B597" s="145"/>
      <c r="C597" s="146"/>
      <c r="D597" s="146"/>
      <c r="E597" s="147"/>
      <c r="F597" s="148"/>
      <c r="G597" s="146"/>
      <c r="H597" s="5"/>
      <c r="I597" s="149"/>
      <c r="L597" s="4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  <c r="AW597" s="5"/>
      <c r="AX597" s="5"/>
      <c r="AY597" s="5"/>
      <c r="AZ597" s="5"/>
      <c r="BA597" s="5"/>
      <c r="BB597" s="5"/>
      <c r="BC597" s="5"/>
      <c r="BD597" s="5"/>
      <c r="BE597" s="5"/>
      <c r="BF597" s="5"/>
      <c r="BG597" s="5"/>
      <c r="BH597" s="5"/>
      <c r="BI597" s="5"/>
      <c r="BJ597" s="5"/>
      <c r="BK597" s="5"/>
      <c r="BL597" s="5"/>
      <c r="BM597" s="5"/>
      <c r="BN597" s="5"/>
      <c r="BO597" s="5"/>
      <c r="BP597" s="113"/>
    </row>
    <row r="598" spans="1:68" x14ac:dyDescent="0.2">
      <c r="A598" s="145"/>
      <c r="B598" s="145"/>
      <c r="C598" s="146"/>
      <c r="D598" s="146"/>
      <c r="E598" s="147"/>
      <c r="F598" s="148"/>
      <c r="G598" s="146"/>
      <c r="H598" s="5"/>
      <c r="I598" s="149"/>
      <c r="L598" s="4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  <c r="AV598" s="5"/>
      <c r="AW598" s="5"/>
      <c r="AX598" s="5"/>
      <c r="AY598" s="5"/>
      <c r="AZ598" s="5"/>
      <c r="BA598" s="5"/>
      <c r="BB598" s="5"/>
      <c r="BC598" s="5"/>
      <c r="BD598" s="5"/>
      <c r="BE598" s="5"/>
      <c r="BF598" s="5"/>
      <c r="BG598" s="5"/>
      <c r="BH598" s="5"/>
      <c r="BI598" s="5"/>
      <c r="BJ598" s="5"/>
      <c r="BK598" s="5"/>
      <c r="BL598" s="5"/>
      <c r="BM598" s="5"/>
      <c r="BN598" s="5"/>
      <c r="BO598" s="5"/>
      <c r="BP598" s="113"/>
    </row>
    <row r="599" spans="1:68" x14ac:dyDescent="0.2">
      <c r="A599" s="145"/>
      <c r="B599" s="145"/>
      <c r="C599" s="146"/>
      <c r="D599" s="146"/>
      <c r="E599" s="147"/>
      <c r="F599" s="148"/>
      <c r="G599" s="146"/>
      <c r="H599" s="5"/>
      <c r="I599" s="149"/>
      <c r="L599" s="4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  <c r="AV599" s="5"/>
      <c r="AW599" s="5"/>
      <c r="AX599" s="5"/>
      <c r="AY599" s="5"/>
      <c r="AZ599" s="5"/>
      <c r="BA599" s="5"/>
      <c r="BB599" s="5"/>
      <c r="BC599" s="5"/>
      <c r="BD599" s="5"/>
      <c r="BE599" s="5"/>
      <c r="BF599" s="5"/>
      <c r="BG599" s="5"/>
      <c r="BH599" s="5"/>
      <c r="BI599" s="5"/>
      <c r="BJ599" s="5"/>
      <c r="BK599" s="5"/>
      <c r="BL599" s="5"/>
      <c r="BM599" s="5"/>
      <c r="BN599" s="5"/>
      <c r="BO599" s="5"/>
      <c r="BP599" s="113"/>
    </row>
    <row r="600" spans="1:68" x14ac:dyDescent="0.2">
      <c r="A600" s="145"/>
      <c r="B600" s="145"/>
      <c r="C600" s="146"/>
      <c r="D600" s="146"/>
      <c r="E600" s="147"/>
      <c r="F600" s="148"/>
      <c r="G600" s="146"/>
      <c r="H600" s="5"/>
      <c r="I600" s="149"/>
      <c r="L600" s="4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/>
      <c r="AV600" s="5"/>
      <c r="AW600" s="5"/>
      <c r="AX600" s="5"/>
      <c r="AY600" s="5"/>
      <c r="AZ600" s="5"/>
      <c r="BA600" s="5"/>
      <c r="BB600" s="5"/>
      <c r="BC600" s="5"/>
      <c r="BD600" s="5"/>
      <c r="BE600" s="5"/>
      <c r="BF600" s="5"/>
      <c r="BG600" s="5"/>
      <c r="BH600" s="5"/>
      <c r="BI600" s="5"/>
      <c r="BJ600" s="5"/>
      <c r="BK600" s="5"/>
      <c r="BL600" s="5"/>
      <c r="BM600" s="5"/>
      <c r="BN600" s="5"/>
      <c r="BO600" s="5"/>
      <c r="BP600" s="113"/>
    </row>
    <row r="601" spans="1:68" x14ac:dyDescent="0.2">
      <c r="A601" s="145"/>
      <c r="B601" s="145"/>
      <c r="C601" s="146"/>
      <c r="D601" s="146"/>
      <c r="E601" s="147"/>
      <c r="F601" s="148"/>
      <c r="G601" s="146"/>
      <c r="H601" s="5"/>
      <c r="I601" s="149"/>
      <c r="L601" s="4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  <c r="AX601" s="5"/>
      <c r="AY601" s="5"/>
      <c r="AZ601" s="5"/>
      <c r="BA601" s="5"/>
      <c r="BB601" s="5"/>
      <c r="BC601" s="5"/>
      <c r="BD601" s="5"/>
      <c r="BE601" s="5"/>
      <c r="BF601" s="5"/>
      <c r="BG601" s="5"/>
      <c r="BH601" s="5"/>
      <c r="BI601" s="5"/>
      <c r="BJ601" s="5"/>
      <c r="BK601" s="5"/>
      <c r="BL601" s="5"/>
      <c r="BM601" s="5"/>
      <c r="BN601" s="5"/>
      <c r="BO601" s="5"/>
      <c r="BP601" s="113"/>
    </row>
    <row r="602" spans="1:68" x14ac:dyDescent="0.2">
      <c r="A602" s="145"/>
      <c r="B602" s="145"/>
      <c r="C602" s="146"/>
      <c r="D602" s="146"/>
      <c r="E602" s="147"/>
      <c r="F602" s="148"/>
      <c r="G602" s="146"/>
      <c r="H602" s="5"/>
      <c r="I602" s="149"/>
      <c r="L602" s="4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  <c r="AX602" s="5"/>
      <c r="AY602" s="5"/>
      <c r="AZ602" s="5"/>
      <c r="BA602" s="5"/>
      <c r="BB602" s="5"/>
      <c r="BC602" s="5"/>
      <c r="BD602" s="5"/>
      <c r="BE602" s="5"/>
      <c r="BF602" s="5"/>
      <c r="BG602" s="5"/>
      <c r="BH602" s="5"/>
      <c r="BI602" s="5"/>
      <c r="BJ602" s="5"/>
      <c r="BK602" s="5"/>
      <c r="BL602" s="5"/>
      <c r="BM602" s="5"/>
      <c r="BN602" s="5"/>
      <c r="BO602" s="5"/>
      <c r="BP602" s="113"/>
    </row>
    <row r="603" spans="1:68" x14ac:dyDescent="0.2">
      <c r="A603" s="145"/>
      <c r="B603" s="145"/>
      <c r="C603" s="146"/>
      <c r="D603" s="146"/>
      <c r="E603" s="147"/>
      <c r="F603" s="148"/>
      <c r="G603" s="146"/>
      <c r="H603" s="5"/>
      <c r="I603" s="149"/>
      <c r="L603" s="4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  <c r="AX603" s="5"/>
      <c r="AY603" s="5"/>
      <c r="AZ603" s="5"/>
      <c r="BA603" s="5"/>
      <c r="BB603" s="5"/>
      <c r="BC603" s="5"/>
      <c r="BD603" s="5"/>
      <c r="BE603" s="5"/>
      <c r="BF603" s="5"/>
      <c r="BG603" s="5"/>
      <c r="BH603" s="5"/>
      <c r="BI603" s="5"/>
      <c r="BJ603" s="5"/>
      <c r="BK603" s="5"/>
      <c r="BL603" s="5"/>
      <c r="BM603" s="5"/>
      <c r="BN603" s="5"/>
      <c r="BO603" s="5"/>
      <c r="BP603" s="113"/>
    </row>
    <row r="604" spans="1:68" x14ac:dyDescent="0.2">
      <c r="A604" s="145"/>
      <c r="B604" s="145"/>
      <c r="C604" s="146"/>
      <c r="D604" s="146"/>
      <c r="E604" s="147"/>
      <c r="F604" s="148"/>
      <c r="G604" s="146"/>
      <c r="H604" s="5"/>
      <c r="I604" s="149"/>
      <c r="L604" s="4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  <c r="AX604" s="5"/>
      <c r="AY604" s="5"/>
      <c r="AZ604" s="5"/>
      <c r="BA604" s="5"/>
      <c r="BB604" s="5"/>
      <c r="BC604" s="5"/>
      <c r="BD604" s="5"/>
      <c r="BE604" s="5"/>
      <c r="BF604" s="5"/>
      <c r="BG604" s="5"/>
      <c r="BH604" s="5"/>
      <c r="BI604" s="5"/>
      <c r="BJ604" s="5"/>
      <c r="BK604" s="5"/>
      <c r="BL604" s="5"/>
      <c r="BM604" s="5"/>
      <c r="BN604" s="5"/>
      <c r="BO604" s="5"/>
      <c r="BP604" s="113"/>
    </row>
    <row r="605" spans="1:68" x14ac:dyDescent="0.2">
      <c r="A605" s="145"/>
      <c r="B605" s="145"/>
      <c r="C605" s="146"/>
      <c r="D605" s="146"/>
      <c r="E605" s="147"/>
      <c r="F605" s="148"/>
      <c r="G605" s="146"/>
      <c r="H605" s="5"/>
      <c r="I605" s="149"/>
      <c r="L605" s="4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  <c r="AX605" s="5"/>
      <c r="AY605" s="5"/>
      <c r="AZ605" s="5"/>
      <c r="BA605" s="5"/>
      <c r="BB605" s="5"/>
      <c r="BC605" s="5"/>
      <c r="BD605" s="5"/>
      <c r="BE605" s="5"/>
      <c r="BF605" s="5"/>
      <c r="BG605" s="5"/>
      <c r="BH605" s="5"/>
      <c r="BI605" s="5"/>
      <c r="BJ605" s="5"/>
      <c r="BK605" s="5"/>
      <c r="BL605" s="5"/>
      <c r="BM605" s="5"/>
      <c r="BN605" s="5"/>
      <c r="BO605" s="5"/>
      <c r="BP605" s="113"/>
    </row>
    <row r="606" spans="1:68" x14ac:dyDescent="0.2">
      <c r="A606" s="145"/>
      <c r="B606" s="145"/>
      <c r="C606" s="146"/>
      <c r="D606" s="146"/>
      <c r="E606" s="147"/>
      <c r="F606" s="148"/>
      <c r="G606" s="146"/>
      <c r="H606" s="5"/>
      <c r="I606" s="149"/>
      <c r="L606" s="4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  <c r="AX606" s="5"/>
      <c r="AY606" s="5"/>
      <c r="AZ606" s="5"/>
      <c r="BA606" s="5"/>
      <c r="BB606" s="5"/>
      <c r="BC606" s="5"/>
      <c r="BD606" s="5"/>
      <c r="BE606" s="5"/>
      <c r="BF606" s="5"/>
      <c r="BG606" s="5"/>
      <c r="BH606" s="5"/>
      <c r="BI606" s="5"/>
      <c r="BJ606" s="5"/>
      <c r="BK606" s="5"/>
      <c r="BL606" s="5"/>
      <c r="BM606" s="5"/>
      <c r="BN606" s="5"/>
      <c r="BO606" s="5"/>
      <c r="BP606" s="113"/>
    </row>
    <row r="607" spans="1:68" x14ac:dyDescent="0.2">
      <c r="A607" s="145"/>
      <c r="B607" s="145"/>
      <c r="C607" s="146"/>
      <c r="D607" s="146"/>
      <c r="E607" s="147"/>
      <c r="F607" s="148"/>
      <c r="G607" s="146"/>
      <c r="H607" s="5"/>
      <c r="I607" s="149"/>
      <c r="L607" s="4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  <c r="AX607" s="5"/>
      <c r="AY607" s="5"/>
      <c r="AZ607" s="5"/>
      <c r="BA607" s="5"/>
      <c r="BB607" s="5"/>
      <c r="BC607" s="5"/>
      <c r="BD607" s="5"/>
      <c r="BE607" s="5"/>
      <c r="BF607" s="5"/>
      <c r="BG607" s="5"/>
      <c r="BH607" s="5"/>
      <c r="BI607" s="5"/>
      <c r="BJ607" s="5"/>
      <c r="BK607" s="5"/>
      <c r="BL607" s="5"/>
      <c r="BM607" s="5"/>
      <c r="BN607" s="5"/>
      <c r="BO607" s="5"/>
      <c r="BP607" s="113"/>
    </row>
    <row r="608" spans="1:68" x14ac:dyDescent="0.2">
      <c r="A608" s="145"/>
      <c r="B608" s="145"/>
      <c r="C608" s="146"/>
      <c r="D608" s="146"/>
      <c r="E608" s="147"/>
      <c r="F608" s="148"/>
      <c r="G608" s="146"/>
      <c r="H608" s="5"/>
      <c r="I608" s="149"/>
      <c r="L608" s="4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/>
      <c r="AX608" s="5"/>
      <c r="AY608" s="5"/>
      <c r="AZ608" s="5"/>
      <c r="BA608" s="5"/>
      <c r="BB608" s="5"/>
      <c r="BC608" s="5"/>
      <c r="BD608" s="5"/>
      <c r="BE608" s="5"/>
      <c r="BF608" s="5"/>
      <c r="BG608" s="5"/>
      <c r="BH608" s="5"/>
      <c r="BI608" s="5"/>
      <c r="BJ608" s="5"/>
      <c r="BK608" s="5"/>
      <c r="BL608" s="5"/>
      <c r="BM608" s="5"/>
      <c r="BN608" s="5"/>
      <c r="BO608" s="5"/>
      <c r="BP608" s="113"/>
    </row>
    <row r="609" spans="1:68" x14ac:dyDescent="0.2">
      <c r="A609" s="145"/>
      <c r="B609" s="145"/>
      <c r="C609" s="146"/>
      <c r="D609" s="146"/>
      <c r="E609" s="147"/>
      <c r="F609" s="148"/>
      <c r="G609" s="146"/>
      <c r="H609" s="5"/>
      <c r="I609" s="149"/>
      <c r="L609" s="4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  <c r="AX609" s="5"/>
      <c r="AY609" s="5"/>
      <c r="AZ609" s="5"/>
      <c r="BA609" s="5"/>
      <c r="BB609" s="5"/>
      <c r="BC609" s="5"/>
      <c r="BD609" s="5"/>
      <c r="BE609" s="5"/>
      <c r="BF609" s="5"/>
      <c r="BG609" s="5"/>
      <c r="BH609" s="5"/>
      <c r="BI609" s="5"/>
      <c r="BJ609" s="5"/>
      <c r="BK609" s="5"/>
      <c r="BL609" s="5"/>
      <c r="BM609" s="5"/>
      <c r="BN609" s="5"/>
      <c r="BO609" s="5"/>
      <c r="BP609" s="113"/>
    </row>
    <row r="610" spans="1:68" x14ac:dyDescent="0.2">
      <c r="A610" s="145"/>
      <c r="B610" s="145"/>
      <c r="C610" s="146"/>
      <c r="D610" s="146"/>
      <c r="E610" s="147"/>
      <c r="F610" s="148"/>
      <c r="G610" s="146"/>
      <c r="H610" s="5"/>
      <c r="I610" s="149"/>
      <c r="L610" s="4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  <c r="AX610" s="5"/>
      <c r="AY610" s="5"/>
      <c r="AZ610" s="5"/>
      <c r="BA610" s="5"/>
      <c r="BB610" s="5"/>
      <c r="BC610" s="5"/>
      <c r="BD610" s="5"/>
      <c r="BE610" s="5"/>
      <c r="BF610" s="5"/>
      <c r="BG610" s="5"/>
      <c r="BH610" s="5"/>
      <c r="BI610" s="5"/>
      <c r="BJ610" s="5"/>
      <c r="BK610" s="5"/>
      <c r="BL610" s="5"/>
      <c r="BM610" s="5"/>
      <c r="BN610" s="5"/>
      <c r="BO610" s="5"/>
      <c r="BP610" s="113"/>
    </row>
    <row r="611" spans="1:68" x14ac:dyDescent="0.2">
      <c r="A611" s="145"/>
      <c r="B611" s="145"/>
      <c r="C611" s="146"/>
      <c r="D611" s="146"/>
      <c r="E611" s="147"/>
      <c r="F611" s="148"/>
      <c r="G611" s="146"/>
      <c r="H611" s="5"/>
      <c r="I611" s="149"/>
      <c r="L611" s="4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/>
      <c r="AX611" s="5"/>
      <c r="AY611" s="5"/>
      <c r="AZ611" s="5"/>
      <c r="BA611" s="5"/>
      <c r="BB611" s="5"/>
      <c r="BC611" s="5"/>
      <c r="BD611" s="5"/>
      <c r="BE611" s="5"/>
      <c r="BF611" s="5"/>
      <c r="BG611" s="5"/>
      <c r="BH611" s="5"/>
      <c r="BI611" s="5"/>
      <c r="BJ611" s="5"/>
      <c r="BK611" s="5"/>
      <c r="BL611" s="5"/>
      <c r="BM611" s="5"/>
      <c r="BN611" s="5"/>
      <c r="BO611" s="5"/>
      <c r="BP611" s="113"/>
    </row>
    <row r="612" spans="1:68" x14ac:dyDescent="0.2">
      <c r="A612" s="145"/>
      <c r="B612" s="145"/>
      <c r="C612" s="146"/>
      <c r="D612" s="146"/>
      <c r="E612" s="147"/>
      <c r="F612" s="148"/>
      <c r="G612" s="146"/>
      <c r="H612" s="5"/>
      <c r="I612" s="149"/>
      <c r="L612" s="4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  <c r="AX612" s="5"/>
      <c r="AY612" s="5"/>
      <c r="AZ612" s="5"/>
      <c r="BA612" s="5"/>
      <c r="BB612" s="5"/>
      <c r="BC612" s="5"/>
      <c r="BD612" s="5"/>
      <c r="BE612" s="5"/>
      <c r="BF612" s="5"/>
      <c r="BG612" s="5"/>
      <c r="BH612" s="5"/>
      <c r="BI612" s="5"/>
      <c r="BJ612" s="5"/>
      <c r="BK612" s="5"/>
      <c r="BL612" s="5"/>
      <c r="BM612" s="5"/>
      <c r="BN612" s="5"/>
      <c r="BO612" s="5"/>
      <c r="BP612" s="113"/>
    </row>
    <row r="613" spans="1:68" x14ac:dyDescent="0.2">
      <c r="A613" s="145"/>
      <c r="B613" s="145"/>
      <c r="C613" s="146"/>
      <c r="D613" s="146"/>
      <c r="E613" s="147"/>
      <c r="F613" s="148"/>
      <c r="G613" s="146"/>
      <c r="H613" s="5"/>
      <c r="I613" s="149"/>
      <c r="L613" s="4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  <c r="AX613" s="5"/>
      <c r="AY613" s="5"/>
      <c r="AZ613" s="5"/>
      <c r="BA613" s="5"/>
      <c r="BB613" s="5"/>
      <c r="BC613" s="5"/>
      <c r="BD613" s="5"/>
      <c r="BE613" s="5"/>
      <c r="BF613" s="5"/>
      <c r="BG613" s="5"/>
      <c r="BH613" s="5"/>
      <c r="BI613" s="5"/>
      <c r="BJ613" s="5"/>
      <c r="BK613" s="5"/>
      <c r="BL613" s="5"/>
      <c r="BM613" s="5"/>
      <c r="BN613" s="5"/>
      <c r="BO613" s="5"/>
      <c r="BP613" s="113"/>
    </row>
    <row r="614" spans="1:68" x14ac:dyDescent="0.2">
      <c r="A614" s="145"/>
      <c r="B614" s="145"/>
      <c r="C614" s="146"/>
      <c r="D614" s="146"/>
      <c r="E614" s="147"/>
      <c r="F614" s="148"/>
      <c r="G614" s="146"/>
      <c r="H614" s="5"/>
      <c r="I614" s="149"/>
      <c r="L614" s="4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  <c r="AX614" s="5"/>
      <c r="AY614" s="5"/>
      <c r="AZ614" s="5"/>
      <c r="BA614" s="5"/>
      <c r="BB614" s="5"/>
      <c r="BC614" s="5"/>
      <c r="BD614" s="5"/>
      <c r="BE614" s="5"/>
      <c r="BF614" s="5"/>
      <c r="BG614" s="5"/>
      <c r="BH614" s="5"/>
      <c r="BI614" s="5"/>
      <c r="BJ614" s="5"/>
      <c r="BK614" s="5"/>
      <c r="BL614" s="5"/>
      <c r="BM614" s="5"/>
      <c r="BN614" s="5"/>
      <c r="BO614" s="5"/>
      <c r="BP614" s="113"/>
    </row>
    <row r="615" spans="1:68" x14ac:dyDescent="0.2">
      <c r="A615" s="145"/>
      <c r="B615" s="145"/>
      <c r="C615" s="146"/>
      <c r="D615" s="146"/>
      <c r="E615" s="147"/>
      <c r="F615" s="148"/>
      <c r="G615" s="146"/>
      <c r="H615" s="5"/>
      <c r="I615" s="149"/>
      <c r="L615" s="4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/>
      <c r="AX615" s="5"/>
      <c r="AY615" s="5"/>
      <c r="AZ615" s="5"/>
      <c r="BA615" s="5"/>
      <c r="BB615" s="5"/>
      <c r="BC615" s="5"/>
      <c r="BD615" s="5"/>
      <c r="BE615" s="5"/>
      <c r="BF615" s="5"/>
      <c r="BG615" s="5"/>
      <c r="BH615" s="5"/>
      <c r="BI615" s="5"/>
      <c r="BJ615" s="5"/>
      <c r="BK615" s="5"/>
      <c r="BL615" s="5"/>
      <c r="BM615" s="5"/>
      <c r="BN615" s="5"/>
      <c r="BO615" s="5"/>
      <c r="BP615" s="113"/>
    </row>
    <row r="616" spans="1:68" x14ac:dyDescent="0.2">
      <c r="A616" s="145"/>
      <c r="B616" s="145"/>
      <c r="C616" s="146"/>
      <c r="D616" s="146"/>
      <c r="E616" s="147"/>
      <c r="F616" s="148"/>
      <c r="G616" s="146"/>
      <c r="H616" s="5"/>
      <c r="I616" s="149"/>
      <c r="L616" s="4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  <c r="AV616" s="5"/>
      <c r="AW616" s="5"/>
      <c r="AX616" s="5"/>
      <c r="AY616" s="5"/>
      <c r="AZ616" s="5"/>
      <c r="BA616" s="5"/>
      <c r="BB616" s="5"/>
      <c r="BC616" s="5"/>
      <c r="BD616" s="5"/>
      <c r="BE616" s="5"/>
      <c r="BF616" s="5"/>
      <c r="BG616" s="5"/>
      <c r="BH616" s="5"/>
      <c r="BI616" s="5"/>
      <c r="BJ616" s="5"/>
      <c r="BK616" s="5"/>
      <c r="BL616" s="5"/>
      <c r="BM616" s="5"/>
      <c r="BN616" s="5"/>
      <c r="BO616" s="5"/>
      <c r="BP616" s="113"/>
    </row>
    <row r="617" spans="1:68" x14ac:dyDescent="0.2">
      <c r="A617" s="145"/>
      <c r="B617" s="145"/>
      <c r="C617" s="146"/>
      <c r="D617" s="146"/>
      <c r="E617" s="147"/>
      <c r="F617" s="148"/>
      <c r="G617" s="146"/>
      <c r="H617" s="5"/>
      <c r="I617" s="149"/>
      <c r="L617" s="4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  <c r="AX617" s="5"/>
      <c r="AY617" s="5"/>
      <c r="AZ617" s="5"/>
      <c r="BA617" s="5"/>
      <c r="BB617" s="5"/>
      <c r="BC617" s="5"/>
      <c r="BD617" s="5"/>
      <c r="BE617" s="5"/>
      <c r="BF617" s="5"/>
      <c r="BG617" s="5"/>
      <c r="BH617" s="5"/>
      <c r="BI617" s="5"/>
      <c r="BJ617" s="5"/>
      <c r="BK617" s="5"/>
      <c r="BL617" s="5"/>
      <c r="BM617" s="5"/>
      <c r="BN617" s="5"/>
      <c r="BO617" s="5"/>
      <c r="BP617" s="113"/>
    </row>
    <row r="618" spans="1:68" x14ac:dyDescent="0.2">
      <c r="A618" s="145"/>
      <c r="B618" s="145"/>
      <c r="C618" s="146"/>
      <c r="D618" s="146"/>
      <c r="E618" s="147"/>
      <c r="F618" s="148"/>
      <c r="G618" s="146"/>
      <c r="H618" s="5"/>
      <c r="I618" s="149"/>
      <c r="L618" s="4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  <c r="AX618" s="5"/>
      <c r="AY618" s="5"/>
      <c r="AZ618" s="5"/>
      <c r="BA618" s="5"/>
      <c r="BB618" s="5"/>
      <c r="BC618" s="5"/>
      <c r="BD618" s="5"/>
      <c r="BE618" s="5"/>
      <c r="BF618" s="5"/>
      <c r="BG618" s="5"/>
      <c r="BH618" s="5"/>
      <c r="BI618" s="5"/>
      <c r="BJ618" s="5"/>
      <c r="BK618" s="5"/>
      <c r="BL618" s="5"/>
      <c r="BM618" s="5"/>
      <c r="BN618" s="5"/>
      <c r="BO618" s="5"/>
      <c r="BP618" s="113"/>
    </row>
    <row r="619" spans="1:68" x14ac:dyDescent="0.2">
      <c r="A619" s="145"/>
      <c r="B619" s="145"/>
      <c r="C619" s="146"/>
      <c r="D619" s="146"/>
      <c r="E619" s="147"/>
      <c r="F619" s="148"/>
      <c r="G619" s="146"/>
      <c r="H619" s="5"/>
      <c r="I619" s="149"/>
      <c r="L619" s="4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  <c r="AW619" s="5"/>
      <c r="AX619" s="5"/>
      <c r="AY619" s="5"/>
      <c r="AZ619" s="5"/>
      <c r="BA619" s="5"/>
      <c r="BB619" s="5"/>
      <c r="BC619" s="5"/>
      <c r="BD619" s="5"/>
      <c r="BE619" s="5"/>
      <c r="BF619" s="5"/>
      <c r="BG619" s="5"/>
      <c r="BH619" s="5"/>
      <c r="BI619" s="5"/>
      <c r="BJ619" s="5"/>
      <c r="BK619" s="5"/>
      <c r="BL619" s="5"/>
      <c r="BM619" s="5"/>
      <c r="BN619" s="5"/>
      <c r="BO619" s="5"/>
      <c r="BP619" s="113"/>
    </row>
    <row r="620" spans="1:68" x14ac:dyDescent="0.2">
      <c r="A620" s="145"/>
      <c r="B620" s="145"/>
      <c r="C620" s="146"/>
      <c r="D620" s="146"/>
      <c r="E620" s="147"/>
      <c r="F620" s="148"/>
      <c r="G620" s="146"/>
      <c r="H620" s="5"/>
      <c r="I620" s="149"/>
      <c r="L620" s="4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5"/>
      <c r="AX620" s="5"/>
      <c r="AY620" s="5"/>
      <c r="AZ620" s="5"/>
      <c r="BA620" s="5"/>
      <c r="BB620" s="5"/>
      <c r="BC620" s="5"/>
      <c r="BD620" s="5"/>
      <c r="BE620" s="5"/>
      <c r="BF620" s="5"/>
      <c r="BG620" s="5"/>
      <c r="BH620" s="5"/>
      <c r="BI620" s="5"/>
      <c r="BJ620" s="5"/>
      <c r="BK620" s="5"/>
      <c r="BL620" s="5"/>
      <c r="BM620" s="5"/>
      <c r="BN620" s="5"/>
      <c r="BO620" s="5"/>
      <c r="BP620" s="113"/>
    </row>
    <row r="621" spans="1:68" x14ac:dyDescent="0.2">
      <c r="A621" s="145"/>
      <c r="B621" s="145"/>
      <c r="C621" s="146"/>
      <c r="D621" s="146"/>
      <c r="E621" s="147"/>
      <c r="F621" s="148"/>
      <c r="G621" s="146"/>
      <c r="H621" s="5"/>
      <c r="I621" s="149"/>
      <c r="L621" s="4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  <c r="AW621" s="5"/>
      <c r="AX621" s="5"/>
      <c r="AY621" s="5"/>
      <c r="AZ621" s="5"/>
      <c r="BA621" s="5"/>
      <c r="BB621" s="5"/>
      <c r="BC621" s="5"/>
      <c r="BD621" s="5"/>
      <c r="BE621" s="5"/>
      <c r="BF621" s="5"/>
      <c r="BG621" s="5"/>
      <c r="BH621" s="5"/>
      <c r="BI621" s="5"/>
      <c r="BJ621" s="5"/>
      <c r="BK621" s="5"/>
      <c r="BL621" s="5"/>
      <c r="BM621" s="5"/>
      <c r="BN621" s="5"/>
      <c r="BO621" s="5"/>
      <c r="BP621" s="113"/>
    </row>
    <row r="622" spans="1:68" x14ac:dyDescent="0.2">
      <c r="A622" s="145"/>
      <c r="B622" s="145"/>
      <c r="C622" s="146"/>
      <c r="D622" s="146"/>
      <c r="E622" s="147"/>
      <c r="F622" s="148"/>
      <c r="G622" s="146"/>
      <c r="H622" s="5"/>
      <c r="I622" s="149"/>
      <c r="L622" s="4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  <c r="AW622" s="5"/>
      <c r="AX622" s="5"/>
      <c r="AY622" s="5"/>
      <c r="AZ622" s="5"/>
      <c r="BA622" s="5"/>
      <c r="BB622" s="5"/>
      <c r="BC622" s="5"/>
      <c r="BD622" s="5"/>
      <c r="BE622" s="5"/>
      <c r="BF622" s="5"/>
      <c r="BG622" s="5"/>
      <c r="BH622" s="5"/>
      <c r="BI622" s="5"/>
      <c r="BJ622" s="5"/>
      <c r="BK622" s="5"/>
      <c r="BL622" s="5"/>
      <c r="BM622" s="5"/>
      <c r="BN622" s="5"/>
      <c r="BO622" s="5"/>
      <c r="BP622" s="113"/>
    </row>
    <row r="623" spans="1:68" x14ac:dyDescent="0.2">
      <c r="A623" s="145"/>
      <c r="B623" s="145"/>
      <c r="C623" s="146"/>
      <c r="D623" s="146"/>
      <c r="E623" s="147"/>
      <c r="F623" s="148"/>
      <c r="G623" s="146"/>
      <c r="H623" s="5"/>
      <c r="I623" s="149"/>
      <c r="L623" s="4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  <c r="AV623" s="5"/>
      <c r="AW623" s="5"/>
      <c r="AX623" s="5"/>
      <c r="AY623" s="5"/>
      <c r="AZ623" s="5"/>
      <c r="BA623" s="5"/>
      <c r="BB623" s="5"/>
      <c r="BC623" s="5"/>
      <c r="BD623" s="5"/>
      <c r="BE623" s="5"/>
      <c r="BF623" s="5"/>
      <c r="BG623" s="5"/>
      <c r="BH623" s="5"/>
      <c r="BI623" s="5"/>
      <c r="BJ623" s="5"/>
      <c r="BK623" s="5"/>
      <c r="BL623" s="5"/>
      <c r="BM623" s="5"/>
      <c r="BN623" s="5"/>
      <c r="BO623" s="5"/>
      <c r="BP623" s="113"/>
    </row>
    <row r="624" spans="1:68" x14ac:dyDescent="0.2">
      <c r="A624" s="145"/>
      <c r="B624" s="145"/>
      <c r="C624" s="146"/>
      <c r="D624" s="146"/>
      <c r="E624" s="147"/>
      <c r="F624" s="148"/>
      <c r="G624" s="146"/>
      <c r="H624" s="5"/>
      <c r="I624" s="149"/>
      <c r="L624" s="4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AW624" s="5"/>
      <c r="AX624" s="5"/>
      <c r="AY624" s="5"/>
      <c r="AZ624" s="5"/>
      <c r="BA624" s="5"/>
      <c r="BB624" s="5"/>
      <c r="BC624" s="5"/>
      <c r="BD624" s="5"/>
      <c r="BE624" s="5"/>
      <c r="BF624" s="5"/>
      <c r="BG624" s="5"/>
      <c r="BH624" s="5"/>
      <c r="BI624" s="5"/>
      <c r="BJ624" s="5"/>
      <c r="BK624" s="5"/>
      <c r="BL624" s="5"/>
      <c r="BM624" s="5"/>
      <c r="BN624" s="5"/>
      <c r="BO624" s="5"/>
      <c r="BP624" s="113"/>
    </row>
    <row r="625" spans="1:68" x14ac:dyDescent="0.2">
      <c r="A625" s="145"/>
      <c r="B625" s="145"/>
      <c r="C625" s="146"/>
      <c r="D625" s="146"/>
      <c r="E625" s="147"/>
      <c r="F625" s="148"/>
      <c r="G625" s="146"/>
      <c r="H625" s="5"/>
      <c r="I625" s="149"/>
      <c r="L625" s="4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AW625" s="5"/>
      <c r="AX625" s="5"/>
      <c r="AY625" s="5"/>
      <c r="AZ625" s="5"/>
      <c r="BA625" s="5"/>
      <c r="BB625" s="5"/>
      <c r="BC625" s="5"/>
      <c r="BD625" s="5"/>
      <c r="BE625" s="5"/>
      <c r="BF625" s="5"/>
      <c r="BG625" s="5"/>
      <c r="BH625" s="5"/>
      <c r="BI625" s="5"/>
      <c r="BJ625" s="5"/>
      <c r="BK625" s="5"/>
      <c r="BL625" s="5"/>
      <c r="BM625" s="5"/>
      <c r="BN625" s="5"/>
      <c r="BO625" s="5"/>
      <c r="BP625" s="113"/>
    </row>
    <row r="626" spans="1:68" x14ac:dyDescent="0.2">
      <c r="A626" s="145"/>
      <c r="B626" s="145"/>
      <c r="C626" s="146"/>
      <c r="D626" s="146"/>
      <c r="E626" s="147"/>
      <c r="F626" s="148"/>
      <c r="G626" s="146"/>
      <c r="H626" s="5"/>
      <c r="I626" s="149"/>
      <c r="L626" s="4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  <c r="AX626" s="5"/>
      <c r="AY626" s="5"/>
      <c r="AZ626" s="5"/>
      <c r="BA626" s="5"/>
      <c r="BB626" s="5"/>
      <c r="BC626" s="5"/>
      <c r="BD626" s="5"/>
      <c r="BE626" s="5"/>
      <c r="BF626" s="5"/>
      <c r="BG626" s="5"/>
      <c r="BH626" s="5"/>
      <c r="BI626" s="5"/>
      <c r="BJ626" s="5"/>
      <c r="BK626" s="5"/>
      <c r="BL626" s="5"/>
      <c r="BM626" s="5"/>
      <c r="BN626" s="5"/>
      <c r="BO626" s="5"/>
      <c r="BP626" s="113"/>
    </row>
    <row r="627" spans="1:68" x14ac:dyDescent="0.2">
      <c r="A627" s="145"/>
      <c r="B627" s="145"/>
      <c r="C627" s="146"/>
      <c r="D627" s="146"/>
      <c r="E627" s="147"/>
      <c r="F627" s="148"/>
      <c r="G627" s="146"/>
      <c r="H627" s="5"/>
      <c r="I627" s="149"/>
      <c r="L627" s="4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  <c r="AX627" s="5"/>
      <c r="AY627" s="5"/>
      <c r="AZ627" s="5"/>
      <c r="BA627" s="5"/>
      <c r="BB627" s="5"/>
      <c r="BC627" s="5"/>
      <c r="BD627" s="5"/>
      <c r="BE627" s="5"/>
      <c r="BF627" s="5"/>
      <c r="BG627" s="5"/>
      <c r="BH627" s="5"/>
      <c r="BI627" s="5"/>
      <c r="BJ627" s="5"/>
      <c r="BK627" s="5"/>
      <c r="BL627" s="5"/>
      <c r="BM627" s="5"/>
      <c r="BN627" s="5"/>
      <c r="BO627" s="5"/>
      <c r="BP627" s="113"/>
    </row>
    <row r="628" spans="1:68" x14ac:dyDescent="0.2">
      <c r="A628" s="145"/>
      <c r="B628" s="145"/>
      <c r="C628" s="146"/>
      <c r="D628" s="146"/>
      <c r="E628" s="147"/>
      <c r="F628" s="148"/>
      <c r="G628" s="146"/>
      <c r="H628" s="5"/>
      <c r="I628" s="149"/>
      <c r="L628" s="4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  <c r="AW628" s="5"/>
      <c r="AX628" s="5"/>
      <c r="AY628" s="5"/>
      <c r="AZ628" s="5"/>
      <c r="BA628" s="5"/>
      <c r="BB628" s="5"/>
      <c r="BC628" s="5"/>
      <c r="BD628" s="5"/>
      <c r="BE628" s="5"/>
      <c r="BF628" s="5"/>
      <c r="BG628" s="5"/>
      <c r="BH628" s="5"/>
      <c r="BI628" s="5"/>
      <c r="BJ628" s="5"/>
      <c r="BK628" s="5"/>
      <c r="BL628" s="5"/>
      <c r="BM628" s="5"/>
      <c r="BN628" s="5"/>
      <c r="BO628" s="5"/>
      <c r="BP628" s="113"/>
    </row>
    <row r="629" spans="1:68" x14ac:dyDescent="0.2">
      <c r="A629" s="145"/>
      <c r="B629" s="145"/>
      <c r="C629" s="146"/>
      <c r="D629" s="146"/>
      <c r="E629" s="147"/>
      <c r="F629" s="148"/>
      <c r="G629" s="146"/>
      <c r="H629" s="5"/>
      <c r="I629" s="149"/>
      <c r="L629" s="4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  <c r="AW629" s="5"/>
      <c r="AX629" s="5"/>
      <c r="AY629" s="5"/>
      <c r="AZ629" s="5"/>
      <c r="BA629" s="5"/>
      <c r="BB629" s="5"/>
      <c r="BC629" s="5"/>
      <c r="BD629" s="5"/>
      <c r="BE629" s="5"/>
      <c r="BF629" s="5"/>
      <c r="BG629" s="5"/>
      <c r="BH629" s="5"/>
      <c r="BI629" s="5"/>
      <c r="BJ629" s="5"/>
      <c r="BK629" s="5"/>
      <c r="BL629" s="5"/>
      <c r="BM629" s="5"/>
      <c r="BN629" s="5"/>
      <c r="BO629" s="5"/>
      <c r="BP629" s="113"/>
    </row>
    <row r="630" spans="1:68" x14ac:dyDescent="0.2">
      <c r="A630" s="145"/>
      <c r="B630" s="145"/>
      <c r="C630" s="146"/>
      <c r="D630" s="146"/>
      <c r="E630" s="147"/>
      <c r="F630" s="148"/>
      <c r="G630" s="146"/>
      <c r="H630" s="5"/>
      <c r="I630" s="149"/>
      <c r="L630" s="4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  <c r="AW630" s="5"/>
      <c r="AX630" s="5"/>
      <c r="AY630" s="5"/>
      <c r="AZ630" s="5"/>
      <c r="BA630" s="5"/>
      <c r="BB630" s="5"/>
      <c r="BC630" s="5"/>
      <c r="BD630" s="5"/>
      <c r="BE630" s="5"/>
      <c r="BF630" s="5"/>
      <c r="BG630" s="5"/>
      <c r="BH630" s="5"/>
      <c r="BI630" s="5"/>
      <c r="BJ630" s="5"/>
      <c r="BK630" s="5"/>
      <c r="BL630" s="5"/>
      <c r="BM630" s="5"/>
      <c r="BN630" s="5"/>
      <c r="BO630" s="5"/>
      <c r="BP630" s="113"/>
    </row>
    <row r="631" spans="1:68" x14ac:dyDescent="0.2">
      <c r="A631" s="145"/>
      <c r="B631" s="145"/>
      <c r="C631" s="146"/>
      <c r="D631" s="146"/>
      <c r="E631" s="147"/>
      <c r="F631" s="148"/>
      <c r="G631" s="146"/>
      <c r="H631" s="5"/>
      <c r="I631" s="149"/>
      <c r="L631" s="4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  <c r="AV631" s="5"/>
      <c r="AW631" s="5"/>
      <c r="AX631" s="5"/>
      <c r="AY631" s="5"/>
      <c r="AZ631" s="5"/>
      <c r="BA631" s="5"/>
      <c r="BB631" s="5"/>
      <c r="BC631" s="5"/>
      <c r="BD631" s="5"/>
      <c r="BE631" s="5"/>
      <c r="BF631" s="5"/>
      <c r="BG631" s="5"/>
      <c r="BH631" s="5"/>
      <c r="BI631" s="5"/>
      <c r="BJ631" s="5"/>
      <c r="BK631" s="5"/>
      <c r="BL631" s="5"/>
      <c r="BM631" s="5"/>
      <c r="BN631" s="5"/>
      <c r="BO631" s="5"/>
      <c r="BP631" s="113"/>
    </row>
    <row r="632" spans="1:68" x14ac:dyDescent="0.2">
      <c r="A632" s="145"/>
      <c r="B632" s="145"/>
      <c r="C632" s="146"/>
      <c r="D632" s="146"/>
      <c r="E632" s="147"/>
      <c r="F632" s="148"/>
      <c r="G632" s="146"/>
      <c r="H632" s="5"/>
      <c r="I632" s="149"/>
      <c r="L632" s="4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  <c r="AV632" s="5"/>
      <c r="AW632" s="5"/>
      <c r="AX632" s="5"/>
      <c r="AY632" s="5"/>
      <c r="AZ632" s="5"/>
      <c r="BA632" s="5"/>
      <c r="BB632" s="5"/>
      <c r="BC632" s="5"/>
      <c r="BD632" s="5"/>
      <c r="BE632" s="5"/>
      <c r="BF632" s="5"/>
      <c r="BG632" s="5"/>
      <c r="BH632" s="5"/>
      <c r="BI632" s="5"/>
      <c r="BJ632" s="5"/>
      <c r="BK632" s="5"/>
      <c r="BL632" s="5"/>
      <c r="BM632" s="5"/>
      <c r="BN632" s="5"/>
      <c r="BO632" s="5"/>
      <c r="BP632" s="113"/>
    </row>
    <row r="633" spans="1:68" x14ac:dyDescent="0.2">
      <c r="A633" s="145"/>
      <c r="B633" s="145"/>
      <c r="C633" s="146"/>
      <c r="D633" s="146"/>
      <c r="E633" s="147"/>
      <c r="F633" s="148"/>
      <c r="G633" s="146"/>
      <c r="H633" s="5"/>
      <c r="I633" s="149"/>
      <c r="L633" s="4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/>
      <c r="AX633" s="5"/>
      <c r="AY633" s="5"/>
      <c r="AZ633" s="5"/>
      <c r="BA633" s="5"/>
      <c r="BB633" s="5"/>
      <c r="BC633" s="5"/>
      <c r="BD633" s="5"/>
      <c r="BE633" s="5"/>
      <c r="BF633" s="5"/>
      <c r="BG633" s="5"/>
      <c r="BH633" s="5"/>
      <c r="BI633" s="5"/>
      <c r="BJ633" s="5"/>
      <c r="BK633" s="5"/>
      <c r="BL633" s="5"/>
      <c r="BM633" s="5"/>
      <c r="BN633" s="5"/>
      <c r="BO633" s="5"/>
      <c r="BP633" s="113"/>
    </row>
    <row r="634" spans="1:68" x14ac:dyDescent="0.2">
      <c r="A634" s="145"/>
      <c r="B634" s="145"/>
      <c r="C634" s="146"/>
      <c r="D634" s="146"/>
      <c r="E634" s="147"/>
      <c r="F634" s="148"/>
      <c r="G634" s="146"/>
      <c r="H634" s="5"/>
      <c r="I634" s="149"/>
      <c r="L634" s="4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  <c r="AV634" s="5"/>
      <c r="AW634" s="5"/>
      <c r="AX634" s="5"/>
      <c r="AY634" s="5"/>
      <c r="AZ634" s="5"/>
      <c r="BA634" s="5"/>
      <c r="BB634" s="5"/>
      <c r="BC634" s="5"/>
      <c r="BD634" s="5"/>
      <c r="BE634" s="5"/>
      <c r="BF634" s="5"/>
      <c r="BG634" s="5"/>
      <c r="BH634" s="5"/>
      <c r="BI634" s="5"/>
      <c r="BJ634" s="5"/>
      <c r="BK634" s="5"/>
      <c r="BL634" s="5"/>
      <c r="BM634" s="5"/>
      <c r="BN634" s="5"/>
      <c r="BO634" s="5"/>
      <c r="BP634" s="113"/>
    </row>
    <row r="635" spans="1:68" x14ac:dyDescent="0.2">
      <c r="A635" s="145"/>
      <c r="B635" s="145"/>
      <c r="C635" s="146"/>
      <c r="D635" s="146"/>
      <c r="E635" s="147"/>
      <c r="F635" s="148"/>
      <c r="G635" s="146"/>
      <c r="H635" s="5"/>
      <c r="I635" s="149"/>
      <c r="L635" s="4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/>
      <c r="AX635" s="5"/>
      <c r="AY635" s="5"/>
      <c r="AZ635" s="5"/>
      <c r="BA635" s="5"/>
      <c r="BB635" s="5"/>
      <c r="BC635" s="5"/>
      <c r="BD635" s="5"/>
      <c r="BE635" s="5"/>
      <c r="BF635" s="5"/>
      <c r="BG635" s="5"/>
      <c r="BH635" s="5"/>
      <c r="BI635" s="5"/>
      <c r="BJ635" s="5"/>
      <c r="BK635" s="5"/>
      <c r="BL635" s="5"/>
      <c r="BM635" s="5"/>
      <c r="BN635" s="5"/>
      <c r="BO635" s="5"/>
      <c r="BP635" s="113"/>
    </row>
    <row r="636" spans="1:68" x14ac:dyDescent="0.2">
      <c r="A636" s="145"/>
      <c r="B636" s="145"/>
      <c r="C636" s="146"/>
      <c r="D636" s="146"/>
      <c r="E636" s="147"/>
      <c r="F636" s="148"/>
      <c r="G636" s="146"/>
      <c r="H636" s="5"/>
      <c r="I636" s="149"/>
      <c r="L636" s="4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  <c r="AX636" s="5"/>
      <c r="AY636" s="5"/>
      <c r="AZ636" s="5"/>
      <c r="BA636" s="5"/>
      <c r="BB636" s="5"/>
      <c r="BC636" s="5"/>
      <c r="BD636" s="5"/>
      <c r="BE636" s="5"/>
      <c r="BF636" s="5"/>
      <c r="BG636" s="5"/>
      <c r="BH636" s="5"/>
      <c r="BI636" s="5"/>
      <c r="BJ636" s="5"/>
      <c r="BK636" s="5"/>
      <c r="BL636" s="5"/>
      <c r="BM636" s="5"/>
      <c r="BN636" s="5"/>
      <c r="BO636" s="5"/>
      <c r="BP636" s="113"/>
    </row>
    <row r="637" spans="1:68" x14ac:dyDescent="0.2">
      <c r="A637" s="145"/>
      <c r="B637" s="145"/>
      <c r="C637" s="146"/>
      <c r="D637" s="146"/>
      <c r="E637" s="147"/>
      <c r="F637" s="148"/>
      <c r="G637" s="146"/>
      <c r="H637" s="5"/>
      <c r="I637" s="149"/>
      <c r="L637" s="4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  <c r="AV637" s="5"/>
      <c r="AW637" s="5"/>
      <c r="AX637" s="5"/>
      <c r="AY637" s="5"/>
      <c r="AZ637" s="5"/>
      <c r="BA637" s="5"/>
      <c r="BB637" s="5"/>
      <c r="BC637" s="5"/>
      <c r="BD637" s="5"/>
      <c r="BE637" s="5"/>
      <c r="BF637" s="5"/>
      <c r="BG637" s="5"/>
      <c r="BH637" s="5"/>
      <c r="BI637" s="5"/>
      <c r="BJ637" s="5"/>
      <c r="BK637" s="5"/>
      <c r="BL637" s="5"/>
      <c r="BM637" s="5"/>
      <c r="BN637" s="5"/>
      <c r="BO637" s="5"/>
      <c r="BP637" s="113"/>
    </row>
    <row r="638" spans="1:68" x14ac:dyDescent="0.2">
      <c r="A638" s="145"/>
      <c r="B638" s="145"/>
      <c r="C638" s="146"/>
      <c r="D638" s="146"/>
      <c r="E638" s="147"/>
      <c r="F638" s="148"/>
      <c r="G638" s="146"/>
      <c r="H638" s="5"/>
      <c r="I638" s="149"/>
      <c r="L638" s="4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/>
      <c r="AX638" s="5"/>
      <c r="AY638" s="5"/>
      <c r="AZ638" s="5"/>
      <c r="BA638" s="5"/>
      <c r="BB638" s="5"/>
      <c r="BC638" s="5"/>
      <c r="BD638" s="5"/>
      <c r="BE638" s="5"/>
      <c r="BF638" s="5"/>
      <c r="BG638" s="5"/>
      <c r="BH638" s="5"/>
      <c r="BI638" s="5"/>
      <c r="BJ638" s="5"/>
      <c r="BK638" s="5"/>
      <c r="BL638" s="5"/>
      <c r="BM638" s="5"/>
      <c r="BN638" s="5"/>
      <c r="BO638" s="5"/>
      <c r="BP638" s="113"/>
    </row>
    <row r="639" spans="1:68" x14ac:dyDescent="0.2">
      <c r="A639" s="145"/>
      <c r="B639" s="145"/>
      <c r="C639" s="146"/>
      <c r="D639" s="146"/>
      <c r="E639" s="147"/>
      <c r="F639" s="148"/>
      <c r="G639" s="146"/>
      <c r="H639" s="5"/>
      <c r="I639" s="149"/>
      <c r="L639" s="4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  <c r="AX639" s="5"/>
      <c r="AY639" s="5"/>
      <c r="AZ639" s="5"/>
      <c r="BA639" s="5"/>
      <c r="BB639" s="5"/>
      <c r="BC639" s="5"/>
      <c r="BD639" s="5"/>
      <c r="BE639" s="5"/>
      <c r="BF639" s="5"/>
      <c r="BG639" s="5"/>
      <c r="BH639" s="5"/>
      <c r="BI639" s="5"/>
      <c r="BJ639" s="5"/>
      <c r="BK639" s="5"/>
      <c r="BL639" s="5"/>
      <c r="BM639" s="5"/>
      <c r="BN639" s="5"/>
      <c r="BO639" s="5"/>
      <c r="BP639" s="113"/>
    </row>
    <row r="640" spans="1:68" x14ac:dyDescent="0.2">
      <c r="A640" s="145"/>
      <c r="B640" s="145"/>
      <c r="C640" s="146"/>
      <c r="D640" s="146"/>
      <c r="E640" s="147"/>
      <c r="F640" s="148"/>
      <c r="G640" s="146"/>
      <c r="H640" s="5"/>
      <c r="I640" s="149"/>
      <c r="L640" s="4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/>
      <c r="AX640" s="5"/>
      <c r="AY640" s="5"/>
      <c r="AZ640" s="5"/>
      <c r="BA640" s="5"/>
      <c r="BB640" s="5"/>
      <c r="BC640" s="5"/>
      <c r="BD640" s="5"/>
      <c r="BE640" s="5"/>
      <c r="BF640" s="5"/>
      <c r="BG640" s="5"/>
      <c r="BH640" s="5"/>
      <c r="BI640" s="5"/>
      <c r="BJ640" s="5"/>
      <c r="BK640" s="5"/>
      <c r="BL640" s="5"/>
      <c r="BM640" s="5"/>
      <c r="BN640" s="5"/>
      <c r="BO640" s="5"/>
      <c r="BP640" s="113"/>
    </row>
    <row r="641" spans="1:68" x14ac:dyDescent="0.2">
      <c r="A641" s="145"/>
      <c r="B641" s="145"/>
      <c r="C641" s="146"/>
      <c r="D641" s="146"/>
      <c r="E641" s="147"/>
      <c r="F641" s="148"/>
      <c r="G641" s="146"/>
      <c r="H641" s="5"/>
      <c r="I641" s="149"/>
      <c r="L641" s="4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  <c r="AW641" s="5"/>
      <c r="AX641" s="5"/>
      <c r="AY641" s="5"/>
      <c r="AZ641" s="5"/>
      <c r="BA641" s="5"/>
      <c r="BB641" s="5"/>
      <c r="BC641" s="5"/>
      <c r="BD641" s="5"/>
      <c r="BE641" s="5"/>
      <c r="BF641" s="5"/>
      <c r="BG641" s="5"/>
      <c r="BH641" s="5"/>
      <c r="BI641" s="5"/>
      <c r="BJ641" s="5"/>
      <c r="BK641" s="5"/>
      <c r="BL641" s="5"/>
      <c r="BM641" s="5"/>
      <c r="BN641" s="5"/>
      <c r="BO641" s="5"/>
      <c r="BP641" s="113"/>
    </row>
    <row r="642" spans="1:68" x14ac:dyDescent="0.2">
      <c r="A642" s="145"/>
      <c r="B642" s="145"/>
      <c r="C642" s="146"/>
      <c r="D642" s="146"/>
      <c r="E642" s="147"/>
      <c r="F642" s="148"/>
      <c r="G642" s="146"/>
      <c r="H642" s="5"/>
      <c r="I642" s="149"/>
      <c r="L642" s="4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  <c r="AX642" s="5"/>
      <c r="AY642" s="5"/>
      <c r="AZ642" s="5"/>
      <c r="BA642" s="5"/>
      <c r="BB642" s="5"/>
      <c r="BC642" s="5"/>
      <c r="BD642" s="5"/>
      <c r="BE642" s="5"/>
      <c r="BF642" s="5"/>
      <c r="BG642" s="5"/>
      <c r="BH642" s="5"/>
      <c r="BI642" s="5"/>
      <c r="BJ642" s="5"/>
      <c r="BK642" s="5"/>
      <c r="BL642" s="5"/>
      <c r="BM642" s="5"/>
      <c r="BN642" s="5"/>
      <c r="BO642" s="5"/>
      <c r="BP642" s="113"/>
    </row>
    <row r="643" spans="1:68" x14ac:dyDescent="0.2">
      <c r="A643" s="145"/>
      <c r="B643" s="145"/>
      <c r="C643" s="146"/>
      <c r="D643" s="146"/>
      <c r="E643" s="147"/>
      <c r="F643" s="148"/>
      <c r="G643" s="146"/>
      <c r="H643" s="5"/>
      <c r="I643" s="149"/>
      <c r="L643" s="4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  <c r="AT643" s="5"/>
      <c r="AU643" s="5"/>
      <c r="AV643" s="5"/>
      <c r="AW643" s="5"/>
      <c r="AX643" s="5"/>
      <c r="AY643" s="5"/>
      <c r="AZ643" s="5"/>
      <c r="BA643" s="5"/>
      <c r="BB643" s="5"/>
      <c r="BC643" s="5"/>
      <c r="BD643" s="5"/>
      <c r="BE643" s="5"/>
      <c r="BF643" s="5"/>
      <c r="BG643" s="5"/>
      <c r="BH643" s="5"/>
      <c r="BI643" s="5"/>
      <c r="BJ643" s="5"/>
      <c r="BK643" s="5"/>
      <c r="BL643" s="5"/>
      <c r="BM643" s="5"/>
      <c r="BN643" s="5"/>
      <c r="BO643" s="5"/>
      <c r="BP643" s="113"/>
    </row>
    <row r="644" spans="1:68" x14ac:dyDescent="0.2">
      <c r="A644" s="145"/>
      <c r="B644" s="145"/>
      <c r="C644" s="146"/>
      <c r="D644" s="146"/>
      <c r="E644" s="147"/>
      <c r="F644" s="148"/>
      <c r="G644" s="146"/>
      <c r="H644" s="5"/>
      <c r="I644" s="149"/>
      <c r="L644" s="4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  <c r="AT644" s="5"/>
      <c r="AU644" s="5"/>
      <c r="AV644" s="5"/>
      <c r="AW644" s="5"/>
      <c r="AX644" s="5"/>
      <c r="AY644" s="5"/>
      <c r="AZ644" s="5"/>
      <c r="BA644" s="5"/>
      <c r="BB644" s="5"/>
      <c r="BC644" s="5"/>
      <c r="BD644" s="5"/>
      <c r="BE644" s="5"/>
      <c r="BF644" s="5"/>
      <c r="BG644" s="5"/>
      <c r="BH644" s="5"/>
      <c r="BI644" s="5"/>
      <c r="BJ644" s="5"/>
      <c r="BK644" s="5"/>
      <c r="BL644" s="5"/>
      <c r="BM644" s="5"/>
      <c r="BN644" s="5"/>
      <c r="BO644" s="5"/>
      <c r="BP644" s="113"/>
    </row>
    <row r="645" spans="1:68" x14ac:dyDescent="0.2">
      <c r="A645" s="145"/>
      <c r="B645" s="145"/>
      <c r="C645" s="146"/>
      <c r="D645" s="146"/>
      <c r="E645" s="147"/>
      <c r="F645" s="148"/>
      <c r="G645" s="146"/>
      <c r="H645" s="5"/>
      <c r="I645" s="149"/>
      <c r="L645" s="4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5"/>
      <c r="AX645" s="5"/>
      <c r="AY645" s="5"/>
      <c r="AZ645" s="5"/>
      <c r="BA645" s="5"/>
      <c r="BB645" s="5"/>
      <c r="BC645" s="5"/>
      <c r="BD645" s="5"/>
      <c r="BE645" s="5"/>
      <c r="BF645" s="5"/>
      <c r="BG645" s="5"/>
      <c r="BH645" s="5"/>
      <c r="BI645" s="5"/>
      <c r="BJ645" s="5"/>
      <c r="BK645" s="5"/>
      <c r="BL645" s="5"/>
      <c r="BM645" s="5"/>
      <c r="BN645" s="5"/>
      <c r="BO645" s="5"/>
      <c r="BP645" s="113"/>
    </row>
    <row r="646" spans="1:68" x14ac:dyDescent="0.2">
      <c r="A646" s="145"/>
      <c r="B646" s="145"/>
      <c r="C646" s="146"/>
      <c r="D646" s="146"/>
      <c r="E646" s="147"/>
      <c r="F646" s="148"/>
      <c r="G646" s="146"/>
      <c r="H646" s="5"/>
      <c r="I646" s="149"/>
      <c r="L646" s="4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  <c r="AT646" s="5"/>
      <c r="AU646" s="5"/>
      <c r="AV646" s="5"/>
      <c r="AW646" s="5"/>
      <c r="AX646" s="5"/>
      <c r="AY646" s="5"/>
      <c r="AZ646" s="5"/>
      <c r="BA646" s="5"/>
      <c r="BB646" s="5"/>
      <c r="BC646" s="5"/>
      <c r="BD646" s="5"/>
      <c r="BE646" s="5"/>
      <c r="BF646" s="5"/>
      <c r="BG646" s="5"/>
      <c r="BH646" s="5"/>
      <c r="BI646" s="5"/>
      <c r="BJ646" s="5"/>
      <c r="BK646" s="5"/>
      <c r="BL646" s="5"/>
      <c r="BM646" s="5"/>
      <c r="BN646" s="5"/>
      <c r="BO646" s="5"/>
      <c r="BP646" s="113"/>
    </row>
    <row r="647" spans="1:68" x14ac:dyDescent="0.2">
      <c r="A647" s="145"/>
      <c r="B647" s="145"/>
      <c r="C647" s="146"/>
      <c r="D647" s="146"/>
      <c r="E647" s="147"/>
      <c r="F647" s="148"/>
      <c r="G647" s="146"/>
      <c r="H647" s="5"/>
      <c r="I647" s="149"/>
      <c r="L647" s="4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  <c r="AU647" s="5"/>
      <c r="AV647" s="5"/>
      <c r="AW647" s="5"/>
      <c r="AX647" s="5"/>
      <c r="AY647" s="5"/>
      <c r="AZ647" s="5"/>
      <c r="BA647" s="5"/>
      <c r="BB647" s="5"/>
      <c r="BC647" s="5"/>
      <c r="BD647" s="5"/>
      <c r="BE647" s="5"/>
      <c r="BF647" s="5"/>
      <c r="BG647" s="5"/>
      <c r="BH647" s="5"/>
      <c r="BI647" s="5"/>
      <c r="BJ647" s="5"/>
      <c r="BK647" s="5"/>
      <c r="BL647" s="5"/>
      <c r="BM647" s="5"/>
      <c r="BN647" s="5"/>
      <c r="BO647" s="5"/>
      <c r="BP647" s="113"/>
    </row>
    <row r="648" spans="1:68" x14ac:dyDescent="0.2">
      <c r="A648" s="145"/>
      <c r="B648" s="145"/>
      <c r="C648" s="146"/>
      <c r="D648" s="146"/>
      <c r="E648" s="147"/>
      <c r="F648" s="148"/>
      <c r="G648" s="146"/>
      <c r="H648" s="5"/>
      <c r="I648" s="149"/>
      <c r="L648" s="4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  <c r="AT648" s="5"/>
      <c r="AU648" s="5"/>
      <c r="AV648" s="5"/>
      <c r="AW648" s="5"/>
      <c r="AX648" s="5"/>
      <c r="AY648" s="5"/>
      <c r="AZ648" s="5"/>
      <c r="BA648" s="5"/>
      <c r="BB648" s="5"/>
      <c r="BC648" s="5"/>
      <c r="BD648" s="5"/>
      <c r="BE648" s="5"/>
      <c r="BF648" s="5"/>
      <c r="BG648" s="5"/>
      <c r="BH648" s="5"/>
      <c r="BI648" s="5"/>
      <c r="BJ648" s="5"/>
      <c r="BK648" s="5"/>
      <c r="BL648" s="5"/>
      <c r="BM648" s="5"/>
      <c r="BN648" s="5"/>
      <c r="BO648" s="5"/>
      <c r="BP648" s="113"/>
    </row>
    <row r="649" spans="1:68" x14ac:dyDescent="0.2">
      <c r="A649" s="145"/>
      <c r="B649" s="145"/>
      <c r="C649" s="146"/>
      <c r="D649" s="146"/>
      <c r="E649" s="147"/>
      <c r="F649" s="148"/>
      <c r="G649" s="146"/>
      <c r="H649" s="5"/>
      <c r="I649" s="149"/>
      <c r="L649" s="4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  <c r="AT649" s="5"/>
      <c r="AU649" s="5"/>
      <c r="AV649" s="5"/>
      <c r="AW649" s="5"/>
      <c r="AX649" s="5"/>
      <c r="AY649" s="5"/>
      <c r="AZ649" s="5"/>
      <c r="BA649" s="5"/>
      <c r="BB649" s="5"/>
      <c r="BC649" s="5"/>
      <c r="BD649" s="5"/>
      <c r="BE649" s="5"/>
      <c r="BF649" s="5"/>
      <c r="BG649" s="5"/>
      <c r="BH649" s="5"/>
      <c r="BI649" s="5"/>
      <c r="BJ649" s="5"/>
      <c r="BK649" s="5"/>
      <c r="BL649" s="5"/>
      <c r="BM649" s="5"/>
      <c r="BN649" s="5"/>
      <c r="BO649" s="5"/>
      <c r="BP649" s="113"/>
    </row>
    <row r="650" spans="1:68" x14ac:dyDescent="0.2">
      <c r="A650" s="145"/>
      <c r="B650" s="145"/>
      <c r="C650" s="146"/>
      <c r="D650" s="146"/>
      <c r="E650" s="147"/>
      <c r="F650" s="148"/>
      <c r="G650" s="146"/>
      <c r="H650" s="5"/>
      <c r="I650" s="149"/>
      <c r="L650" s="4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  <c r="AT650" s="5"/>
      <c r="AU650" s="5"/>
      <c r="AV650" s="5"/>
      <c r="AW650" s="5"/>
      <c r="AX650" s="5"/>
      <c r="AY650" s="5"/>
      <c r="AZ650" s="5"/>
      <c r="BA650" s="5"/>
      <c r="BB650" s="5"/>
      <c r="BC650" s="5"/>
      <c r="BD650" s="5"/>
      <c r="BE650" s="5"/>
      <c r="BF650" s="5"/>
      <c r="BG650" s="5"/>
      <c r="BH650" s="5"/>
      <c r="BI650" s="5"/>
      <c r="BJ650" s="5"/>
      <c r="BK650" s="5"/>
      <c r="BL650" s="5"/>
      <c r="BM650" s="5"/>
      <c r="BN650" s="5"/>
      <c r="BO650" s="5"/>
      <c r="BP650" s="113"/>
    </row>
    <row r="651" spans="1:68" x14ac:dyDescent="0.2">
      <c r="A651" s="145"/>
      <c r="B651" s="145"/>
      <c r="C651" s="146"/>
      <c r="D651" s="146"/>
      <c r="E651" s="147"/>
      <c r="F651" s="148"/>
      <c r="G651" s="146"/>
      <c r="H651" s="5"/>
      <c r="I651" s="149"/>
      <c r="L651" s="4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  <c r="AT651" s="5"/>
      <c r="AU651" s="5"/>
      <c r="AV651" s="5"/>
      <c r="AW651" s="5"/>
      <c r="AX651" s="5"/>
      <c r="AY651" s="5"/>
      <c r="AZ651" s="5"/>
      <c r="BA651" s="5"/>
      <c r="BB651" s="5"/>
      <c r="BC651" s="5"/>
      <c r="BD651" s="5"/>
      <c r="BE651" s="5"/>
      <c r="BF651" s="5"/>
      <c r="BG651" s="5"/>
      <c r="BH651" s="5"/>
      <c r="BI651" s="5"/>
      <c r="BJ651" s="5"/>
      <c r="BK651" s="5"/>
      <c r="BL651" s="5"/>
      <c r="BM651" s="5"/>
      <c r="BN651" s="5"/>
      <c r="BO651" s="5"/>
      <c r="BP651" s="113"/>
    </row>
    <row r="652" spans="1:68" x14ac:dyDescent="0.2">
      <c r="A652" s="145"/>
      <c r="B652" s="145"/>
      <c r="C652" s="146"/>
      <c r="D652" s="146"/>
      <c r="E652" s="147"/>
      <c r="F652" s="148"/>
      <c r="G652" s="146"/>
      <c r="H652" s="5"/>
      <c r="I652" s="149"/>
      <c r="L652" s="4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  <c r="AT652" s="5"/>
      <c r="AU652" s="5"/>
      <c r="AV652" s="5"/>
      <c r="AW652" s="5"/>
      <c r="AX652" s="5"/>
      <c r="AY652" s="5"/>
      <c r="AZ652" s="5"/>
      <c r="BA652" s="5"/>
      <c r="BB652" s="5"/>
      <c r="BC652" s="5"/>
      <c r="BD652" s="5"/>
      <c r="BE652" s="5"/>
      <c r="BF652" s="5"/>
      <c r="BG652" s="5"/>
      <c r="BH652" s="5"/>
      <c r="BI652" s="5"/>
      <c r="BJ652" s="5"/>
      <c r="BK652" s="5"/>
      <c r="BL652" s="5"/>
      <c r="BM652" s="5"/>
      <c r="BN652" s="5"/>
      <c r="BO652" s="5"/>
      <c r="BP652" s="113"/>
    </row>
    <row r="653" spans="1:68" x14ac:dyDescent="0.2">
      <c r="A653" s="145"/>
      <c r="B653" s="145"/>
      <c r="C653" s="146"/>
      <c r="D653" s="146"/>
      <c r="E653" s="147"/>
      <c r="F653" s="148"/>
      <c r="G653" s="146"/>
      <c r="H653" s="5"/>
      <c r="I653" s="149"/>
      <c r="L653" s="4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  <c r="AT653" s="5"/>
      <c r="AU653" s="5"/>
      <c r="AV653" s="5"/>
      <c r="AW653" s="5"/>
      <c r="AX653" s="5"/>
      <c r="AY653" s="5"/>
      <c r="AZ653" s="5"/>
      <c r="BA653" s="5"/>
      <c r="BB653" s="5"/>
      <c r="BC653" s="5"/>
      <c r="BD653" s="5"/>
      <c r="BE653" s="5"/>
      <c r="BF653" s="5"/>
      <c r="BG653" s="5"/>
      <c r="BH653" s="5"/>
      <c r="BI653" s="5"/>
      <c r="BJ653" s="5"/>
      <c r="BK653" s="5"/>
      <c r="BL653" s="5"/>
      <c r="BM653" s="5"/>
      <c r="BN653" s="5"/>
      <c r="BO653" s="5"/>
      <c r="BP653" s="113"/>
    </row>
    <row r="654" spans="1:68" x14ac:dyDescent="0.2">
      <c r="A654" s="145"/>
      <c r="B654" s="145"/>
      <c r="C654" s="146"/>
      <c r="D654" s="146"/>
      <c r="E654" s="147"/>
      <c r="F654" s="148"/>
      <c r="G654" s="146"/>
      <c r="H654" s="5"/>
      <c r="I654" s="149"/>
      <c r="L654" s="4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5"/>
      <c r="AT654" s="5"/>
      <c r="AU654" s="5"/>
      <c r="AV654" s="5"/>
      <c r="AW654" s="5"/>
      <c r="AX654" s="5"/>
      <c r="AY654" s="5"/>
      <c r="AZ654" s="5"/>
      <c r="BA654" s="5"/>
      <c r="BB654" s="5"/>
      <c r="BC654" s="5"/>
      <c r="BD654" s="5"/>
      <c r="BE654" s="5"/>
      <c r="BF654" s="5"/>
      <c r="BG654" s="5"/>
      <c r="BH654" s="5"/>
      <c r="BI654" s="5"/>
      <c r="BJ654" s="5"/>
      <c r="BK654" s="5"/>
      <c r="BL654" s="5"/>
      <c r="BM654" s="5"/>
      <c r="BN654" s="5"/>
      <c r="BO654" s="5"/>
      <c r="BP654" s="113"/>
    </row>
    <row r="655" spans="1:68" x14ac:dyDescent="0.2">
      <c r="A655" s="145"/>
      <c r="B655" s="145"/>
      <c r="C655" s="146"/>
      <c r="D655" s="146"/>
      <c r="E655" s="147"/>
      <c r="F655" s="148"/>
      <c r="G655" s="146"/>
      <c r="H655" s="5"/>
      <c r="I655" s="149"/>
      <c r="L655" s="4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/>
      <c r="AP655" s="5"/>
      <c r="AQ655" s="5"/>
      <c r="AR655" s="5"/>
      <c r="AS655" s="5"/>
      <c r="AT655" s="5"/>
      <c r="AU655" s="5"/>
      <c r="AV655" s="5"/>
      <c r="AW655" s="5"/>
      <c r="AX655" s="5"/>
      <c r="AY655" s="5"/>
      <c r="AZ655" s="5"/>
      <c r="BA655" s="5"/>
      <c r="BB655" s="5"/>
      <c r="BC655" s="5"/>
      <c r="BD655" s="5"/>
      <c r="BE655" s="5"/>
      <c r="BF655" s="5"/>
      <c r="BG655" s="5"/>
      <c r="BH655" s="5"/>
      <c r="BI655" s="5"/>
      <c r="BJ655" s="5"/>
      <c r="BK655" s="5"/>
      <c r="BL655" s="5"/>
      <c r="BM655" s="5"/>
      <c r="BN655" s="5"/>
      <c r="BO655" s="5"/>
      <c r="BP655" s="113"/>
    </row>
    <row r="656" spans="1:68" x14ac:dyDescent="0.2">
      <c r="A656" s="145"/>
      <c r="B656" s="145"/>
      <c r="C656" s="146"/>
      <c r="D656" s="146"/>
      <c r="E656" s="147"/>
      <c r="F656" s="148"/>
      <c r="G656" s="146"/>
      <c r="H656" s="5"/>
      <c r="I656" s="149"/>
      <c r="L656" s="4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/>
      <c r="AO656" s="5"/>
      <c r="AP656" s="5"/>
      <c r="AQ656" s="5"/>
      <c r="AR656" s="5"/>
      <c r="AS656" s="5"/>
      <c r="AT656" s="5"/>
      <c r="AU656" s="5"/>
      <c r="AV656" s="5"/>
      <c r="AW656" s="5"/>
      <c r="AX656" s="5"/>
      <c r="AY656" s="5"/>
      <c r="AZ656" s="5"/>
      <c r="BA656" s="5"/>
      <c r="BB656" s="5"/>
      <c r="BC656" s="5"/>
      <c r="BD656" s="5"/>
      <c r="BE656" s="5"/>
      <c r="BF656" s="5"/>
      <c r="BG656" s="5"/>
      <c r="BH656" s="5"/>
      <c r="BI656" s="5"/>
      <c r="BJ656" s="5"/>
      <c r="BK656" s="5"/>
      <c r="BL656" s="5"/>
      <c r="BM656" s="5"/>
      <c r="BN656" s="5"/>
      <c r="BO656" s="5"/>
      <c r="BP656" s="113"/>
    </row>
    <row r="657" spans="1:68" x14ac:dyDescent="0.2">
      <c r="A657" s="145"/>
      <c r="B657" s="145"/>
      <c r="C657" s="146"/>
      <c r="D657" s="146"/>
      <c r="E657" s="147"/>
      <c r="F657" s="148"/>
      <c r="G657" s="146"/>
      <c r="H657" s="5"/>
      <c r="I657" s="149"/>
      <c r="L657" s="4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5"/>
      <c r="AR657" s="5"/>
      <c r="AS657" s="5"/>
      <c r="AT657" s="5"/>
      <c r="AU657" s="5"/>
      <c r="AV657" s="5"/>
      <c r="AW657" s="5"/>
      <c r="AX657" s="5"/>
      <c r="AY657" s="5"/>
      <c r="AZ657" s="5"/>
      <c r="BA657" s="5"/>
      <c r="BB657" s="5"/>
      <c r="BC657" s="5"/>
      <c r="BD657" s="5"/>
      <c r="BE657" s="5"/>
      <c r="BF657" s="5"/>
      <c r="BG657" s="5"/>
      <c r="BH657" s="5"/>
      <c r="BI657" s="5"/>
      <c r="BJ657" s="5"/>
      <c r="BK657" s="5"/>
      <c r="BL657" s="5"/>
      <c r="BM657" s="5"/>
      <c r="BN657" s="5"/>
      <c r="BO657" s="5"/>
      <c r="BP657" s="113"/>
    </row>
    <row r="658" spans="1:68" x14ac:dyDescent="0.2">
      <c r="A658" s="145"/>
      <c r="B658" s="145"/>
      <c r="C658" s="146"/>
      <c r="D658" s="146"/>
      <c r="E658" s="147"/>
      <c r="F658" s="148"/>
      <c r="G658" s="146"/>
      <c r="H658" s="5"/>
      <c r="I658" s="149"/>
      <c r="L658" s="4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  <c r="AQ658" s="5"/>
      <c r="AR658" s="5"/>
      <c r="AS658" s="5"/>
      <c r="AT658" s="5"/>
      <c r="AU658" s="5"/>
      <c r="AV658" s="5"/>
      <c r="AW658" s="5"/>
      <c r="AX658" s="5"/>
      <c r="AY658" s="5"/>
      <c r="AZ658" s="5"/>
      <c r="BA658" s="5"/>
      <c r="BB658" s="5"/>
      <c r="BC658" s="5"/>
      <c r="BD658" s="5"/>
      <c r="BE658" s="5"/>
      <c r="BF658" s="5"/>
      <c r="BG658" s="5"/>
      <c r="BH658" s="5"/>
      <c r="BI658" s="5"/>
      <c r="BJ658" s="5"/>
      <c r="BK658" s="5"/>
      <c r="BL658" s="5"/>
      <c r="BM658" s="5"/>
      <c r="BN658" s="5"/>
      <c r="BO658" s="5"/>
      <c r="BP658" s="113"/>
    </row>
    <row r="659" spans="1:68" x14ac:dyDescent="0.2">
      <c r="A659" s="145"/>
      <c r="B659" s="145"/>
      <c r="C659" s="146"/>
      <c r="D659" s="146"/>
      <c r="E659" s="147"/>
      <c r="F659" s="148"/>
      <c r="G659" s="146"/>
      <c r="H659" s="5"/>
      <c r="I659" s="149"/>
      <c r="L659" s="4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5"/>
      <c r="AQ659" s="5"/>
      <c r="AR659" s="5"/>
      <c r="AS659" s="5"/>
      <c r="AT659" s="5"/>
      <c r="AU659" s="5"/>
      <c r="AV659" s="5"/>
      <c r="AW659" s="5"/>
      <c r="AX659" s="5"/>
      <c r="AY659" s="5"/>
      <c r="AZ659" s="5"/>
      <c r="BA659" s="5"/>
      <c r="BB659" s="5"/>
      <c r="BC659" s="5"/>
      <c r="BD659" s="5"/>
      <c r="BE659" s="5"/>
      <c r="BF659" s="5"/>
      <c r="BG659" s="5"/>
      <c r="BH659" s="5"/>
      <c r="BI659" s="5"/>
      <c r="BJ659" s="5"/>
      <c r="BK659" s="5"/>
      <c r="BL659" s="5"/>
      <c r="BM659" s="5"/>
      <c r="BN659" s="5"/>
      <c r="BO659" s="5"/>
      <c r="BP659" s="113"/>
    </row>
    <row r="660" spans="1:68" x14ac:dyDescent="0.2">
      <c r="A660" s="145"/>
      <c r="B660" s="145"/>
      <c r="C660" s="146"/>
      <c r="D660" s="146"/>
      <c r="E660" s="147"/>
      <c r="F660" s="148"/>
      <c r="G660" s="146"/>
      <c r="H660" s="5"/>
      <c r="I660" s="149"/>
      <c r="L660" s="4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  <c r="AQ660" s="5"/>
      <c r="AR660" s="5"/>
      <c r="AS660" s="5"/>
      <c r="AT660" s="5"/>
      <c r="AU660" s="5"/>
      <c r="AV660" s="5"/>
      <c r="AW660" s="5"/>
      <c r="AX660" s="5"/>
      <c r="AY660" s="5"/>
      <c r="AZ660" s="5"/>
      <c r="BA660" s="5"/>
      <c r="BB660" s="5"/>
      <c r="BC660" s="5"/>
      <c r="BD660" s="5"/>
      <c r="BE660" s="5"/>
      <c r="BF660" s="5"/>
      <c r="BG660" s="5"/>
      <c r="BH660" s="5"/>
      <c r="BI660" s="5"/>
      <c r="BJ660" s="5"/>
      <c r="BK660" s="5"/>
      <c r="BL660" s="5"/>
      <c r="BM660" s="5"/>
      <c r="BN660" s="5"/>
      <c r="BO660" s="5"/>
      <c r="BP660" s="113"/>
    </row>
    <row r="661" spans="1:68" x14ac:dyDescent="0.2">
      <c r="A661" s="145"/>
      <c r="B661" s="145"/>
      <c r="C661" s="146"/>
      <c r="D661" s="146"/>
      <c r="E661" s="147"/>
      <c r="F661" s="148"/>
      <c r="G661" s="146"/>
      <c r="H661" s="5"/>
      <c r="I661" s="149"/>
      <c r="L661" s="4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  <c r="AO661" s="5"/>
      <c r="AP661" s="5"/>
      <c r="AQ661" s="5"/>
      <c r="AR661" s="5"/>
      <c r="AS661" s="5"/>
      <c r="AT661" s="5"/>
      <c r="AU661" s="5"/>
      <c r="AV661" s="5"/>
      <c r="AW661" s="5"/>
      <c r="AX661" s="5"/>
      <c r="AY661" s="5"/>
      <c r="AZ661" s="5"/>
      <c r="BA661" s="5"/>
      <c r="BB661" s="5"/>
      <c r="BC661" s="5"/>
      <c r="BD661" s="5"/>
      <c r="BE661" s="5"/>
      <c r="BF661" s="5"/>
      <c r="BG661" s="5"/>
      <c r="BH661" s="5"/>
      <c r="BI661" s="5"/>
      <c r="BJ661" s="5"/>
      <c r="BK661" s="5"/>
      <c r="BL661" s="5"/>
      <c r="BM661" s="5"/>
      <c r="BN661" s="5"/>
      <c r="BO661" s="5"/>
      <c r="BP661" s="113"/>
    </row>
    <row r="662" spans="1:68" x14ac:dyDescent="0.2">
      <c r="A662" s="145"/>
      <c r="B662" s="145"/>
      <c r="C662" s="146"/>
      <c r="D662" s="146"/>
      <c r="E662" s="147"/>
      <c r="F662" s="148"/>
      <c r="G662" s="146"/>
      <c r="H662" s="5"/>
      <c r="I662" s="149"/>
      <c r="L662" s="4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  <c r="AO662" s="5"/>
      <c r="AP662" s="5"/>
      <c r="AQ662" s="5"/>
      <c r="AR662" s="5"/>
      <c r="AS662" s="5"/>
      <c r="AT662" s="5"/>
      <c r="AU662" s="5"/>
      <c r="AV662" s="5"/>
      <c r="AW662" s="5"/>
      <c r="AX662" s="5"/>
      <c r="AY662" s="5"/>
      <c r="AZ662" s="5"/>
      <c r="BA662" s="5"/>
      <c r="BB662" s="5"/>
      <c r="BC662" s="5"/>
      <c r="BD662" s="5"/>
      <c r="BE662" s="5"/>
      <c r="BF662" s="5"/>
      <c r="BG662" s="5"/>
      <c r="BH662" s="5"/>
      <c r="BI662" s="5"/>
      <c r="BJ662" s="5"/>
      <c r="BK662" s="5"/>
      <c r="BL662" s="5"/>
      <c r="BM662" s="5"/>
      <c r="BN662" s="5"/>
      <c r="BO662" s="5"/>
      <c r="BP662" s="113"/>
    </row>
    <row r="663" spans="1:68" x14ac:dyDescent="0.2">
      <c r="A663" s="145"/>
      <c r="B663" s="145"/>
      <c r="C663" s="146"/>
      <c r="D663" s="146"/>
      <c r="E663" s="147"/>
      <c r="F663" s="148"/>
      <c r="G663" s="146"/>
      <c r="H663" s="5"/>
      <c r="I663" s="149"/>
      <c r="L663" s="4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  <c r="AO663" s="5"/>
      <c r="AP663" s="5"/>
      <c r="AQ663" s="5"/>
      <c r="AR663" s="5"/>
      <c r="AS663" s="5"/>
      <c r="AT663" s="5"/>
      <c r="AU663" s="5"/>
      <c r="AV663" s="5"/>
      <c r="AW663" s="5"/>
      <c r="AX663" s="5"/>
      <c r="AY663" s="5"/>
      <c r="AZ663" s="5"/>
      <c r="BA663" s="5"/>
      <c r="BB663" s="5"/>
      <c r="BC663" s="5"/>
      <c r="BD663" s="5"/>
      <c r="BE663" s="5"/>
      <c r="BF663" s="5"/>
      <c r="BG663" s="5"/>
      <c r="BH663" s="5"/>
      <c r="BI663" s="5"/>
      <c r="BJ663" s="5"/>
      <c r="BK663" s="5"/>
      <c r="BL663" s="5"/>
      <c r="BM663" s="5"/>
      <c r="BN663" s="5"/>
      <c r="BO663" s="5"/>
      <c r="BP663" s="113"/>
    </row>
    <row r="664" spans="1:68" x14ac:dyDescent="0.2">
      <c r="A664" s="145"/>
      <c r="B664" s="145"/>
      <c r="C664" s="146"/>
      <c r="D664" s="146"/>
      <c r="E664" s="147"/>
      <c r="F664" s="148"/>
      <c r="G664" s="146"/>
      <c r="H664" s="5"/>
      <c r="I664" s="149"/>
      <c r="L664" s="4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/>
      <c r="AP664" s="5"/>
      <c r="AQ664" s="5"/>
      <c r="AR664" s="5"/>
      <c r="AS664" s="5"/>
      <c r="AT664" s="5"/>
      <c r="AU664" s="5"/>
      <c r="AV664" s="5"/>
      <c r="AW664" s="5"/>
      <c r="AX664" s="5"/>
      <c r="AY664" s="5"/>
      <c r="AZ664" s="5"/>
      <c r="BA664" s="5"/>
      <c r="BB664" s="5"/>
      <c r="BC664" s="5"/>
      <c r="BD664" s="5"/>
      <c r="BE664" s="5"/>
      <c r="BF664" s="5"/>
      <c r="BG664" s="5"/>
      <c r="BH664" s="5"/>
      <c r="BI664" s="5"/>
      <c r="BJ664" s="5"/>
      <c r="BK664" s="5"/>
      <c r="BL664" s="5"/>
      <c r="BM664" s="5"/>
      <c r="BN664" s="5"/>
      <c r="BO664" s="5"/>
      <c r="BP664" s="113"/>
    </row>
    <row r="665" spans="1:68" x14ac:dyDescent="0.2">
      <c r="A665" s="145"/>
      <c r="B665" s="145"/>
      <c r="C665" s="146"/>
      <c r="D665" s="146"/>
      <c r="E665" s="147"/>
      <c r="F665" s="148"/>
      <c r="G665" s="146"/>
      <c r="H665" s="5"/>
      <c r="I665" s="149"/>
      <c r="L665" s="4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  <c r="AO665" s="5"/>
      <c r="AP665" s="5"/>
      <c r="AQ665" s="5"/>
      <c r="AR665" s="5"/>
      <c r="AS665" s="5"/>
      <c r="AT665" s="5"/>
      <c r="AU665" s="5"/>
      <c r="AV665" s="5"/>
      <c r="AW665" s="5"/>
      <c r="AX665" s="5"/>
      <c r="AY665" s="5"/>
      <c r="AZ665" s="5"/>
      <c r="BA665" s="5"/>
      <c r="BB665" s="5"/>
      <c r="BC665" s="5"/>
      <c r="BD665" s="5"/>
      <c r="BE665" s="5"/>
      <c r="BF665" s="5"/>
      <c r="BG665" s="5"/>
      <c r="BH665" s="5"/>
      <c r="BI665" s="5"/>
      <c r="BJ665" s="5"/>
      <c r="BK665" s="5"/>
      <c r="BL665" s="5"/>
      <c r="BM665" s="5"/>
      <c r="BN665" s="5"/>
      <c r="BO665" s="5"/>
      <c r="BP665" s="113"/>
    </row>
    <row r="666" spans="1:68" x14ac:dyDescent="0.2">
      <c r="A666" s="145"/>
      <c r="B666" s="145"/>
      <c r="C666" s="146"/>
      <c r="D666" s="146"/>
      <c r="E666" s="147"/>
      <c r="F666" s="148"/>
      <c r="G666" s="146"/>
      <c r="H666" s="5"/>
      <c r="I666" s="149"/>
      <c r="L666" s="4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5"/>
      <c r="AR666" s="5"/>
      <c r="AS666" s="5"/>
      <c r="AT666" s="5"/>
      <c r="AU666" s="5"/>
      <c r="AV666" s="5"/>
      <c r="AW666" s="5"/>
      <c r="AX666" s="5"/>
      <c r="AY666" s="5"/>
      <c r="AZ666" s="5"/>
      <c r="BA666" s="5"/>
      <c r="BB666" s="5"/>
      <c r="BC666" s="5"/>
      <c r="BD666" s="5"/>
      <c r="BE666" s="5"/>
      <c r="BF666" s="5"/>
      <c r="BG666" s="5"/>
      <c r="BH666" s="5"/>
      <c r="BI666" s="5"/>
      <c r="BJ666" s="5"/>
      <c r="BK666" s="5"/>
      <c r="BL666" s="5"/>
      <c r="BM666" s="5"/>
      <c r="BN666" s="5"/>
      <c r="BO666" s="5"/>
      <c r="BP666" s="113"/>
    </row>
    <row r="667" spans="1:68" x14ac:dyDescent="0.2">
      <c r="A667" s="145"/>
      <c r="B667" s="145"/>
      <c r="C667" s="146"/>
      <c r="D667" s="146"/>
      <c r="E667" s="147"/>
      <c r="F667" s="148"/>
      <c r="G667" s="146"/>
      <c r="H667" s="5"/>
      <c r="I667" s="149"/>
      <c r="L667" s="4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  <c r="AQ667" s="5"/>
      <c r="AR667" s="5"/>
      <c r="AS667" s="5"/>
      <c r="AT667" s="5"/>
      <c r="AU667" s="5"/>
      <c r="AV667" s="5"/>
      <c r="AW667" s="5"/>
      <c r="AX667" s="5"/>
      <c r="AY667" s="5"/>
      <c r="AZ667" s="5"/>
      <c r="BA667" s="5"/>
      <c r="BB667" s="5"/>
      <c r="BC667" s="5"/>
      <c r="BD667" s="5"/>
      <c r="BE667" s="5"/>
      <c r="BF667" s="5"/>
      <c r="BG667" s="5"/>
      <c r="BH667" s="5"/>
      <c r="BI667" s="5"/>
      <c r="BJ667" s="5"/>
      <c r="BK667" s="5"/>
      <c r="BL667" s="5"/>
      <c r="BM667" s="5"/>
      <c r="BN667" s="5"/>
      <c r="BO667" s="5"/>
      <c r="BP667" s="113"/>
    </row>
    <row r="668" spans="1:68" x14ac:dyDescent="0.2">
      <c r="A668" s="145"/>
      <c r="B668" s="145"/>
      <c r="C668" s="146"/>
      <c r="D668" s="146"/>
      <c r="E668" s="147"/>
      <c r="F668" s="148"/>
      <c r="G668" s="146"/>
      <c r="H668" s="5"/>
      <c r="I668" s="149"/>
      <c r="L668" s="4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/>
      <c r="AP668" s="5"/>
      <c r="AQ668" s="5"/>
      <c r="AR668" s="5"/>
      <c r="AS668" s="5"/>
      <c r="AT668" s="5"/>
      <c r="AU668" s="5"/>
      <c r="AV668" s="5"/>
      <c r="AW668" s="5"/>
      <c r="AX668" s="5"/>
      <c r="AY668" s="5"/>
      <c r="AZ668" s="5"/>
      <c r="BA668" s="5"/>
      <c r="BB668" s="5"/>
      <c r="BC668" s="5"/>
      <c r="BD668" s="5"/>
      <c r="BE668" s="5"/>
      <c r="BF668" s="5"/>
      <c r="BG668" s="5"/>
      <c r="BH668" s="5"/>
      <c r="BI668" s="5"/>
      <c r="BJ668" s="5"/>
      <c r="BK668" s="5"/>
      <c r="BL668" s="5"/>
      <c r="BM668" s="5"/>
      <c r="BN668" s="5"/>
      <c r="BO668" s="5"/>
      <c r="BP668" s="113"/>
    </row>
    <row r="669" spans="1:68" x14ac:dyDescent="0.2">
      <c r="A669" s="145"/>
      <c r="B669" s="145"/>
      <c r="C669" s="146"/>
      <c r="D669" s="146"/>
      <c r="E669" s="147"/>
      <c r="F669" s="148"/>
      <c r="G669" s="146"/>
      <c r="H669" s="5"/>
      <c r="I669" s="149"/>
      <c r="L669" s="4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  <c r="AQ669" s="5"/>
      <c r="AR669" s="5"/>
      <c r="AS669" s="5"/>
      <c r="AT669" s="5"/>
      <c r="AU669" s="5"/>
      <c r="AV669" s="5"/>
      <c r="AW669" s="5"/>
      <c r="AX669" s="5"/>
      <c r="AY669" s="5"/>
      <c r="AZ669" s="5"/>
      <c r="BA669" s="5"/>
      <c r="BB669" s="5"/>
      <c r="BC669" s="5"/>
      <c r="BD669" s="5"/>
      <c r="BE669" s="5"/>
      <c r="BF669" s="5"/>
      <c r="BG669" s="5"/>
      <c r="BH669" s="5"/>
      <c r="BI669" s="5"/>
      <c r="BJ669" s="5"/>
      <c r="BK669" s="5"/>
      <c r="BL669" s="5"/>
      <c r="BM669" s="5"/>
      <c r="BN669" s="5"/>
      <c r="BO669" s="5"/>
      <c r="BP669" s="113"/>
    </row>
    <row r="670" spans="1:68" x14ac:dyDescent="0.2">
      <c r="A670" s="145"/>
      <c r="B670" s="145"/>
      <c r="C670" s="146"/>
      <c r="D670" s="146"/>
      <c r="E670" s="147"/>
      <c r="F670" s="148"/>
      <c r="G670" s="146"/>
      <c r="H670" s="5"/>
      <c r="I670" s="149"/>
      <c r="L670" s="4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  <c r="AQ670" s="5"/>
      <c r="AR670" s="5"/>
      <c r="AS670" s="5"/>
      <c r="AT670" s="5"/>
      <c r="AU670" s="5"/>
      <c r="AV670" s="5"/>
      <c r="AW670" s="5"/>
      <c r="AX670" s="5"/>
      <c r="AY670" s="5"/>
      <c r="AZ670" s="5"/>
      <c r="BA670" s="5"/>
      <c r="BB670" s="5"/>
      <c r="BC670" s="5"/>
      <c r="BD670" s="5"/>
      <c r="BE670" s="5"/>
      <c r="BF670" s="5"/>
      <c r="BG670" s="5"/>
      <c r="BH670" s="5"/>
      <c r="BI670" s="5"/>
      <c r="BJ670" s="5"/>
      <c r="BK670" s="5"/>
      <c r="BL670" s="5"/>
      <c r="BM670" s="5"/>
      <c r="BN670" s="5"/>
      <c r="BO670" s="5"/>
      <c r="BP670" s="113"/>
    </row>
    <row r="671" spans="1:68" x14ac:dyDescent="0.2">
      <c r="A671" s="145"/>
      <c r="B671" s="145"/>
      <c r="C671" s="146"/>
      <c r="D671" s="146"/>
      <c r="E671" s="147"/>
      <c r="F671" s="148"/>
      <c r="G671" s="146"/>
      <c r="H671" s="5"/>
      <c r="I671" s="149"/>
      <c r="L671" s="4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5"/>
      <c r="AQ671" s="5"/>
      <c r="AR671" s="5"/>
      <c r="AS671" s="5"/>
      <c r="AT671" s="5"/>
      <c r="AU671" s="5"/>
      <c r="AV671" s="5"/>
      <c r="AW671" s="5"/>
      <c r="AX671" s="5"/>
      <c r="AY671" s="5"/>
      <c r="AZ671" s="5"/>
      <c r="BA671" s="5"/>
      <c r="BB671" s="5"/>
      <c r="BC671" s="5"/>
      <c r="BD671" s="5"/>
      <c r="BE671" s="5"/>
      <c r="BF671" s="5"/>
      <c r="BG671" s="5"/>
      <c r="BH671" s="5"/>
      <c r="BI671" s="5"/>
      <c r="BJ671" s="5"/>
      <c r="BK671" s="5"/>
      <c r="BL671" s="5"/>
      <c r="BM671" s="5"/>
      <c r="BN671" s="5"/>
      <c r="BO671" s="5"/>
      <c r="BP671" s="113"/>
    </row>
    <row r="672" spans="1:68" x14ac:dyDescent="0.2">
      <c r="A672" s="145"/>
      <c r="B672" s="145"/>
      <c r="C672" s="146"/>
      <c r="D672" s="146"/>
      <c r="E672" s="147"/>
      <c r="F672" s="148"/>
      <c r="G672" s="146"/>
      <c r="H672" s="5"/>
      <c r="I672" s="149"/>
      <c r="L672" s="4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  <c r="AQ672" s="5"/>
      <c r="AR672" s="5"/>
      <c r="AS672" s="5"/>
      <c r="AT672" s="5"/>
      <c r="AU672" s="5"/>
      <c r="AV672" s="5"/>
      <c r="AW672" s="5"/>
      <c r="AX672" s="5"/>
      <c r="AY672" s="5"/>
      <c r="AZ672" s="5"/>
      <c r="BA672" s="5"/>
      <c r="BB672" s="5"/>
      <c r="BC672" s="5"/>
      <c r="BD672" s="5"/>
      <c r="BE672" s="5"/>
      <c r="BF672" s="5"/>
      <c r="BG672" s="5"/>
      <c r="BH672" s="5"/>
      <c r="BI672" s="5"/>
      <c r="BJ672" s="5"/>
      <c r="BK672" s="5"/>
      <c r="BL672" s="5"/>
      <c r="BM672" s="5"/>
      <c r="BN672" s="5"/>
      <c r="BO672" s="5"/>
      <c r="BP672" s="113"/>
    </row>
    <row r="673" spans="1:68" x14ac:dyDescent="0.2">
      <c r="A673" s="145"/>
      <c r="B673" s="145"/>
      <c r="C673" s="146"/>
      <c r="D673" s="146"/>
      <c r="E673" s="147"/>
      <c r="F673" s="148"/>
      <c r="G673" s="146"/>
      <c r="H673" s="5"/>
      <c r="I673" s="149"/>
      <c r="L673" s="4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5"/>
      <c r="AQ673" s="5"/>
      <c r="AR673" s="5"/>
      <c r="AS673" s="5"/>
      <c r="AT673" s="5"/>
      <c r="AU673" s="5"/>
      <c r="AV673" s="5"/>
      <c r="AW673" s="5"/>
      <c r="AX673" s="5"/>
      <c r="AY673" s="5"/>
      <c r="AZ673" s="5"/>
      <c r="BA673" s="5"/>
      <c r="BB673" s="5"/>
      <c r="BC673" s="5"/>
      <c r="BD673" s="5"/>
      <c r="BE673" s="5"/>
      <c r="BF673" s="5"/>
      <c r="BG673" s="5"/>
      <c r="BH673" s="5"/>
      <c r="BI673" s="5"/>
      <c r="BJ673" s="5"/>
      <c r="BK673" s="5"/>
      <c r="BL673" s="5"/>
      <c r="BM673" s="5"/>
      <c r="BN673" s="5"/>
      <c r="BO673" s="5"/>
      <c r="BP673" s="113"/>
    </row>
    <row r="674" spans="1:68" x14ac:dyDescent="0.2">
      <c r="A674" s="145"/>
      <c r="B674" s="145"/>
      <c r="C674" s="146"/>
      <c r="D674" s="146"/>
      <c r="E674" s="147"/>
      <c r="F674" s="148"/>
      <c r="G674" s="146"/>
      <c r="H674" s="5"/>
      <c r="I674" s="149"/>
      <c r="L674" s="4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5"/>
      <c r="AP674" s="5"/>
      <c r="AQ674" s="5"/>
      <c r="AR674" s="5"/>
      <c r="AS674" s="5"/>
      <c r="AT674" s="5"/>
      <c r="AU674" s="5"/>
      <c r="AV674" s="5"/>
      <c r="AW674" s="5"/>
      <c r="AX674" s="5"/>
      <c r="AY674" s="5"/>
      <c r="AZ674" s="5"/>
      <c r="BA674" s="5"/>
      <c r="BB674" s="5"/>
      <c r="BC674" s="5"/>
      <c r="BD674" s="5"/>
      <c r="BE674" s="5"/>
      <c r="BF674" s="5"/>
      <c r="BG674" s="5"/>
      <c r="BH674" s="5"/>
      <c r="BI674" s="5"/>
      <c r="BJ674" s="5"/>
      <c r="BK674" s="5"/>
      <c r="BL674" s="5"/>
      <c r="BM674" s="5"/>
      <c r="BN674" s="5"/>
      <c r="BO674" s="5"/>
      <c r="BP674" s="113"/>
    </row>
    <row r="675" spans="1:68" x14ac:dyDescent="0.2">
      <c r="A675" s="145"/>
      <c r="B675" s="145"/>
      <c r="C675" s="146"/>
      <c r="D675" s="146"/>
      <c r="E675" s="147"/>
      <c r="F675" s="148"/>
      <c r="G675" s="146"/>
      <c r="H675" s="5"/>
      <c r="I675" s="149"/>
      <c r="L675" s="4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  <c r="AQ675" s="5"/>
      <c r="AR675" s="5"/>
      <c r="AS675" s="5"/>
      <c r="AT675" s="5"/>
      <c r="AU675" s="5"/>
      <c r="AV675" s="5"/>
      <c r="AW675" s="5"/>
      <c r="AX675" s="5"/>
      <c r="AY675" s="5"/>
      <c r="AZ675" s="5"/>
      <c r="BA675" s="5"/>
      <c r="BB675" s="5"/>
      <c r="BC675" s="5"/>
      <c r="BD675" s="5"/>
      <c r="BE675" s="5"/>
      <c r="BF675" s="5"/>
      <c r="BG675" s="5"/>
      <c r="BH675" s="5"/>
      <c r="BI675" s="5"/>
      <c r="BJ675" s="5"/>
      <c r="BK675" s="5"/>
      <c r="BL675" s="5"/>
      <c r="BM675" s="5"/>
      <c r="BN675" s="5"/>
      <c r="BO675" s="5"/>
      <c r="BP675" s="113"/>
    </row>
    <row r="676" spans="1:68" x14ac:dyDescent="0.2">
      <c r="A676" s="145"/>
      <c r="B676" s="145"/>
      <c r="C676" s="146"/>
      <c r="D676" s="146"/>
      <c r="E676" s="147"/>
      <c r="F676" s="148"/>
      <c r="G676" s="146"/>
      <c r="H676" s="5"/>
      <c r="I676" s="149"/>
      <c r="L676" s="4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  <c r="AQ676" s="5"/>
      <c r="AR676" s="5"/>
      <c r="AS676" s="5"/>
      <c r="AT676" s="5"/>
      <c r="AU676" s="5"/>
      <c r="AV676" s="5"/>
      <c r="AW676" s="5"/>
      <c r="AX676" s="5"/>
      <c r="AY676" s="5"/>
      <c r="AZ676" s="5"/>
      <c r="BA676" s="5"/>
      <c r="BB676" s="5"/>
      <c r="BC676" s="5"/>
      <c r="BD676" s="5"/>
      <c r="BE676" s="5"/>
      <c r="BF676" s="5"/>
      <c r="BG676" s="5"/>
      <c r="BH676" s="5"/>
      <c r="BI676" s="5"/>
      <c r="BJ676" s="5"/>
      <c r="BK676" s="5"/>
      <c r="BL676" s="5"/>
      <c r="BM676" s="5"/>
      <c r="BN676" s="5"/>
      <c r="BO676" s="5"/>
      <c r="BP676" s="113"/>
    </row>
    <row r="677" spans="1:68" x14ac:dyDescent="0.2">
      <c r="A677" s="145"/>
      <c r="B677" s="145"/>
      <c r="C677" s="146"/>
      <c r="D677" s="146"/>
      <c r="E677" s="147"/>
      <c r="F677" s="148"/>
      <c r="G677" s="146"/>
      <c r="H677" s="5"/>
      <c r="I677" s="149"/>
      <c r="L677" s="4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  <c r="AQ677" s="5"/>
      <c r="AR677" s="5"/>
      <c r="AS677" s="5"/>
      <c r="AT677" s="5"/>
      <c r="AU677" s="5"/>
      <c r="AV677" s="5"/>
      <c r="AW677" s="5"/>
      <c r="AX677" s="5"/>
      <c r="AY677" s="5"/>
      <c r="AZ677" s="5"/>
      <c r="BA677" s="5"/>
      <c r="BB677" s="5"/>
      <c r="BC677" s="5"/>
      <c r="BD677" s="5"/>
      <c r="BE677" s="5"/>
      <c r="BF677" s="5"/>
      <c r="BG677" s="5"/>
      <c r="BH677" s="5"/>
      <c r="BI677" s="5"/>
      <c r="BJ677" s="5"/>
      <c r="BK677" s="5"/>
      <c r="BL677" s="5"/>
      <c r="BM677" s="5"/>
      <c r="BN677" s="5"/>
      <c r="BO677" s="5"/>
      <c r="BP677" s="113"/>
    </row>
    <row r="678" spans="1:68" x14ac:dyDescent="0.2">
      <c r="A678" s="145"/>
      <c r="B678" s="145"/>
      <c r="C678" s="146"/>
      <c r="D678" s="146"/>
      <c r="E678" s="147"/>
      <c r="F678" s="148"/>
      <c r="G678" s="146"/>
      <c r="H678" s="5"/>
      <c r="I678" s="149"/>
      <c r="L678" s="4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  <c r="AQ678" s="5"/>
      <c r="AR678" s="5"/>
      <c r="AS678" s="5"/>
      <c r="AT678" s="5"/>
      <c r="AU678" s="5"/>
      <c r="AV678" s="5"/>
      <c r="AW678" s="5"/>
      <c r="AX678" s="5"/>
      <c r="AY678" s="5"/>
      <c r="AZ678" s="5"/>
      <c r="BA678" s="5"/>
      <c r="BB678" s="5"/>
      <c r="BC678" s="5"/>
      <c r="BD678" s="5"/>
      <c r="BE678" s="5"/>
      <c r="BF678" s="5"/>
      <c r="BG678" s="5"/>
      <c r="BH678" s="5"/>
      <c r="BI678" s="5"/>
      <c r="BJ678" s="5"/>
      <c r="BK678" s="5"/>
      <c r="BL678" s="5"/>
      <c r="BM678" s="5"/>
      <c r="BN678" s="5"/>
      <c r="BO678" s="5"/>
      <c r="BP678" s="113"/>
    </row>
    <row r="679" spans="1:68" x14ac:dyDescent="0.2">
      <c r="A679" s="145"/>
      <c r="B679" s="145"/>
      <c r="C679" s="146"/>
      <c r="D679" s="146"/>
      <c r="E679" s="147"/>
      <c r="F679" s="148"/>
      <c r="G679" s="146"/>
      <c r="H679" s="5"/>
      <c r="I679" s="149"/>
      <c r="L679" s="4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/>
      <c r="AO679" s="5"/>
      <c r="AP679" s="5"/>
      <c r="AQ679" s="5"/>
      <c r="AR679" s="5"/>
      <c r="AS679" s="5"/>
      <c r="AT679" s="5"/>
      <c r="AU679" s="5"/>
      <c r="AV679" s="5"/>
      <c r="AW679" s="5"/>
      <c r="AX679" s="5"/>
      <c r="AY679" s="5"/>
      <c r="AZ679" s="5"/>
      <c r="BA679" s="5"/>
      <c r="BB679" s="5"/>
      <c r="BC679" s="5"/>
      <c r="BD679" s="5"/>
      <c r="BE679" s="5"/>
      <c r="BF679" s="5"/>
      <c r="BG679" s="5"/>
      <c r="BH679" s="5"/>
      <c r="BI679" s="5"/>
      <c r="BJ679" s="5"/>
      <c r="BK679" s="5"/>
      <c r="BL679" s="5"/>
      <c r="BM679" s="5"/>
      <c r="BN679" s="5"/>
      <c r="BO679" s="5"/>
      <c r="BP679" s="113"/>
    </row>
    <row r="680" spans="1:68" x14ac:dyDescent="0.2">
      <c r="A680" s="145"/>
      <c r="B680" s="145"/>
      <c r="C680" s="146"/>
      <c r="D680" s="146"/>
      <c r="E680" s="147"/>
      <c r="F680" s="148"/>
      <c r="G680" s="146"/>
      <c r="H680" s="5"/>
      <c r="I680" s="149"/>
      <c r="L680" s="4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  <c r="AN680" s="5"/>
      <c r="AO680" s="5"/>
      <c r="AP680" s="5"/>
      <c r="AQ680" s="5"/>
      <c r="AR680" s="5"/>
      <c r="AS680" s="5"/>
      <c r="AT680" s="5"/>
      <c r="AU680" s="5"/>
      <c r="AV680" s="5"/>
      <c r="AW680" s="5"/>
      <c r="AX680" s="5"/>
      <c r="AY680" s="5"/>
      <c r="AZ680" s="5"/>
      <c r="BA680" s="5"/>
      <c r="BB680" s="5"/>
      <c r="BC680" s="5"/>
      <c r="BD680" s="5"/>
      <c r="BE680" s="5"/>
      <c r="BF680" s="5"/>
      <c r="BG680" s="5"/>
      <c r="BH680" s="5"/>
      <c r="BI680" s="5"/>
      <c r="BJ680" s="5"/>
      <c r="BK680" s="5"/>
      <c r="BL680" s="5"/>
      <c r="BM680" s="5"/>
      <c r="BN680" s="5"/>
      <c r="BO680" s="5"/>
      <c r="BP680" s="113"/>
    </row>
    <row r="681" spans="1:68" x14ac:dyDescent="0.2">
      <c r="A681" s="145"/>
      <c r="B681" s="145"/>
      <c r="C681" s="146"/>
      <c r="D681" s="146"/>
      <c r="E681" s="147"/>
      <c r="F681" s="148"/>
      <c r="G681" s="146"/>
      <c r="H681" s="5"/>
      <c r="I681" s="149"/>
      <c r="L681" s="4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  <c r="AO681" s="5"/>
      <c r="AP681" s="5"/>
      <c r="AQ681" s="5"/>
      <c r="AR681" s="5"/>
      <c r="AS681" s="5"/>
      <c r="AT681" s="5"/>
      <c r="AU681" s="5"/>
      <c r="AV681" s="5"/>
      <c r="AW681" s="5"/>
      <c r="AX681" s="5"/>
      <c r="AY681" s="5"/>
      <c r="AZ681" s="5"/>
      <c r="BA681" s="5"/>
      <c r="BB681" s="5"/>
      <c r="BC681" s="5"/>
      <c r="BD681" s="5"/>
      <c r="BE681" s="5"/>
      <c r="BF681" s="5"/>
      <c r="BG681" s="5"/>
      <c r="BH681" s="5"/>
      <c r="BI681" s="5"/>
      <c r="BJ681" s="5"/>
      <c r="BK681" s="5"/>
      <c r="BL681" s="5"/>
      <c r="BM681" s="5"/>
      <c r="BN681" s="5"/>
      <c r="BO681" s="5"/>
      <c r="BP681" s="113"/>
    </row>
    <row r="682" spans="1:68" x14ac:dyDescent="0.2">
      <c r="A682" s="145"/>
      <c r="B682" s="145"/>
      <c r="C682" s="146"/>
      <c r="D682" s="146"/>
      <c r="E682" s="147"/>
      <c r="F682" s="148"/>
      <c r="G682" s="146"/>
      <c r="H682" s="5"/>
      <c r="I682" s="149"/>
      <c r="L682" s="4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/>
      <c r="AO682" s="5"/>
      <c r="AP682" s="5"/>
      <c r="AQ682" s="5"/>
      <c r="AR682" s="5"/>
      <c r="AS682" s="5"/>
      <c r="AT682" s="5"/>
      <c r="AU682" s="5"/>
      <c r="AV682" s="5"/>
      <c r="AW682" s="5"/>
      <c r="AX682" s="5"/>
      <c r="AY682" s="5"/>
      <c r="AZ682" s="5"/>
      <c r="BA682" s="5"/>
      <c r="BB682" s="5"/>
      <c r="BC682" s="5"/>
      <c r="BD682" s="5"/>
      <c r="BE682" s="5"/>
      <c r="BF682" s="5"/>
      <c r="BG682" s="5"/>
      <c r="BH682" s="5"/>
      <c r="BI682" s="5"/>
      <c r="BJ682" s="5"/>
      <c r="BK682" s="5"/>
      <c r="BL682" s="5"/>
      <c r="BM682" s="5"/>
      <c r="BN682" s="5"/>
      <c r="BO682" s="5"/>
      <c r="BP682" s="113"/>
    </row>
    <row r="683" spans="1:68" x14ac:dyDescent="0.2">
      <c r="A683" s="145"/>
      <c r="B683" s="145"/>
      <c r="C683" s="146"/>
      <c r="D683" s="146"/>
      <c r="E683" s="147"/>
      <c r="F683" s="148"/>
      <c r="G683" s="146"/>
      <c r="H683" s="5"/>
      <c r="I683" s="149"/>
      <c r="L683" s="4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5"/>
      <c r="AO683" s="5"/>
      <c r="AP683" s="5"/>
      <c r="AQ683" s="5"/>
      <c r="AR683" s="5"/>
      <c r="AS683" s="5"/>
      <c r="AT683" s="5"/>
      <c r="AU683" s="5"/>
      <c r="AV683" s="5"/>
      <c r="AW683" s="5"/>
      <c r="AX683" s="5"/>
      <c r="AY683" s="5"/>
      <c r="AZ683" s="5"/>
      <c r="BA683" s="5"/>
      <c r="BB683" s="5"/>
      <c r="BC683" s="5"/>
      <c r="BD683" s="5"/>
      <c r="BE683" s="5"/>
      <c r="BF683" s="5"/>
      <c r="BG683" s="5"/>
      <c r="BH683" s="5"/>
      <c r="BI683" s="5"/>
      <c r="BJ683" s="5"/>
      <c r="BK683" s="5"/>
      <c r="BL683" s="5"/>
      <c r="BM683" s="5"/>
      <c r="BN683" s="5"/>
      <c r="BO683" s="5"/>
      <c r="BP683" s="113"/>
    </row>
    <row r="684" spans="1:68" x14ac:dyDescent="0.2">
      <c r="A684" s="145"/>
      <c r="B684" s="145"/>
      <c r="C684" s="146"/>
      <c r="D684" s="146"/>
      <c r="E684" s="147"/>
      <c r="F684" s="148"/>
      <c r="G684" s="146"/>
      <c r="H684" s="5"/>
      <c r="I684" s="149"/>
      <c r="L684" s="4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  <c r="AO684" s="5"/>
      <c r="AP684" s="5"/>
      <c r="AQ684" s="5"/>
      <c r="AR684" s="5"/>
      <c r="AS684" s="5"/>
      <c r="AT684" s="5"/>
      <c r="AU684" s="5"/>
      <c r="AV684" s="5"/>
      <c r="AW684" s="5"/>
      <c r="AX684" s="5"/>
      <c r="AY684" s="5"/>
      <c r="AZ684" s="5"/>
      <c r="BA684" s="5"/>
      <c r="BB684" s="5"/>
      <c r="BC684" s="5"/>
      <c r="BD684" s="5"/>
      <c r="BE684" s="5"/>
      <c r="BF684" s="5"/>
      <c r="BG684" s="5"/>
      <c r="BH684" s="5"/>
      <c r="BI684" s="5"/>
      <c r="BJ684" s="5"/>
      <c r="BK684" s="5"/>
      <c r="BL684" s="5"/>
      <c r="BM684" s="5"/>
      <c r="BN684" s="5"/>
      <c r="BO684" s="5"/>
      <c r="BP684" s="113"/>
    </row>
    <row r="685" spans="1:68" x14ac:dyDescent="0.2">
      <c r="A685" s="145"/>
      <c r="B685" s="145"/>
      <c r="C685" s="146"/>
      <c r="D685" s="146"/>
      <c r="E685" s="147"/>
      <c r="F685" s="148"/>
      <c r="G685" s="146"/>
      <c r="H685" s="5"/>
      <c r="I685" s="149"/>
      <c r="L685" s="4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  <c r="AO685" s="5"/>
      <c r="AP685" s="5"/>
      <c r="AQ685" s="5"/>
      <c r="AR685" s="5"/>
      <c r="AS685" s="5"/>
      <c r="AT685" s="5"/>
      <c r="AU685" s="5"/>
      <c r="AV685" s="5"/>
      <c r="AW685" s="5"/>
      <c r="AX685" s="5"/>
      <c r="AY685" s="5"/>
      <c r="AZ685" s="5"/>
      <c r="BA685" s="5"/>
      <c r="BB685" s="5"/>
      <c r="BC685" s="5"/>
      <c r="BD685" s="5"/>
      <c r="BE685" s="5"/>
      <c r="BF685" s="5"/>
      <c r="BG685" s="5"/>
      <c r="BH685" s="5"/>
      <c r="BI685" s="5"/>
      <c r="BJ685" s="5"/>
      <c r="BK685" s="5"/>
      <c r="BL685" s="5"/>
      <c r="BM685" s="5"/>
      <c r="BN685" s="5"/>
      <c r="BO685" s="5"/>
      <c r="BP685" s="113"/>
    </row>
    <row r="686" spans="1:68" x14ac:dyDescent="0.2">
      <c r="A686" s="145"/>
      <c r="B686" s="145"/>
      <c r="C686" s="146"/>
      <c r="D686" s="146"/>
      <c r="E686" s="147"/>
      <c r="F686" s="148"/>
      <c r="G686" s="146"/>
      <c r="H686" s="5"/>
      <c r="I686" s="149"/>
      <c r="L686" s="4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5"/>
      <c r="AO686" s="5"/>
      <c r="AP686" s="5"/>
      <c r="AQ686" s="5"/>
      <c r="AR686" s="5"/>
      <c r="AS686" s="5"/>
      <c r="AT686" s="5"/>
      <c r="AU686" s="5"/>
      <c r="AV686" s="5"/>
      <c r="AW686" s="5"/>
      <c r="AX686" s="5"/>
      <c r="AY686" s="5"/>
      <c r="AZ686" s="5"/>
      <c r="BA686" s="5"/>
      <c r="BB686" s="5"/>
      <c r="BC686" s="5"/>
      <c r="BD686" s="5"/>
      <c r="BE686" s="5"/>
      <c r="BF686" s="5"/>
      <c r="BG686" s="5"/>
      <c r="BH686" s="5"/>
      <c r="BI686" s="5"/>
      <c r="BJ686" s="5"/>
      <c r="BK686" s="5"/>
      <c r="BL686" s="5"/>
      <c r="BM686" s="5"/>
      <c r="BN686" s="5"/>
      <c r="BO686" s="5"/>
      <c r="BP686" s="113"/>
    </row>
    <row r="687" spans="1:68" x14ac:dyDescent="0.2">
      <c r="A687" s="145"/>
      <c r="B687" s="145"/>
      <c r="C687" s="146"/>
      <c r="D687" s="146"/>
      <c r="E687" s="147"/>
      <c r="F687" s="148"/>
      <c r="G687" s="146"/>
      <c r="H687" s="5"/>
      <c r="I687" s="149"/>
      <c r="L687" s="4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5"/>
      <c r="AP687" s="5"/>
      <c r="AQ687" s="5"/>
      <c r="AR687" s="5"/>
      <c r="AS687" s="5"/>
      <c r="AT687" s="5"/>
      <c r="AU687" s="5"/>
      <c r="AV687" s="5"/>
      <c r="AW687" s="5"/>
      <c r="AX687" s="5"/>
      <c r="AY687" s="5"/>
      <c r="AZ687" s="5"/>
      <c r="BA687" s="5"/>
      <c r="BB687" s="5"/>
      <c r="BC687" s="5"/>
      <c r="BD687" s="5"/>
      <c r="BE687" s="5"/>
      <c r="BF687" s="5"/>
      <c r="BG687" s="5"/>
      <c r="BH687" s="5"/>
      <c r="BI687" s="5"/>
      <c r="BJ687" s="5"/>
      <c r="BK687" s="5"/>
      <c r="BL687" s="5"/>
      <c r="BM687" s="5"/>
      <c r="BN687" s="5"/>
      <c r="BO687" s="5"/>
      <c r="BP687" s="113"/>
    </row>
    <row r="688" spans="1:68" x14ac:dyDescent="0.2">
      <c r="A688" s="145"/>
      <c r="B688" s="145"/>
      <c r="C688" s="146"/>
      <c r="D688" s="146"/>
      <c r="E688" s="147"/>
      <c r="F688" s="148"/>
      <c r="G688" s="146"/>
      <c r="H688" s="5"/>
      <c r="I688" s="149"/>
      <c r="L688" s="4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5"/>
      <c r="AO688" s="5"/>
      <c r="AP688" s="5"/>
      <c r="AQ688" s="5"/>
      <c r="AR688" s="5"/>
      <c r="AS688" s="5"/>
      <c r="AT688" s="5"/>
      <c r="AU688" s="5"/>
      <c r="AV688" s="5"/>
      <c r="AW688" s="5"/>
      <c r="AX688" s="5"/>
      <c r="AY688" s="5"/>
      <c r="AZ688" s="5"/>
      <c r="BA688" s="5"/>
      <c r="BB688" s="5"/>
      <c r="BC688" s="5"/>
      <c r="BD688" s="5"/>
      <c r="BE688" s="5"/>
      <c r="BF688" s="5"/>
      <c r="BG688" s="5"/>
      <c r="BH688" s="5"/>
      <c r="BI688" s="5"/>
      <c r="BJ688" s="5"/>
      <c r="BK688" s="5"/>
      <c r="BL688" s="5"/>
      <c r="BM688" s="5"/>
      <c r="BN688" s="5"/>
      <c r="BO688" s="5"/>
      <c r="BP688" s="113"/>
    </row>
    <row r="689" spans="1:68" x14ac:dyDescent="0.2">
      <c r="A689" s="145"/>
      <c r="B689" s="145"/>
      <c r="C689" s="146"/>
      <c r="D689" s="146"/>
      <c r="E689" s="147"/>
      <c r="F689" s="148"/>
      <c r="G689" s="146"/>
      <c r="H689" s="5"/>
      <c r="I689" s="149"/>
      <c r="L689" s="4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5"/>
      <c r="AO689" s="5"/>
      <c r="AP689" s="5"/>
      <c r="AQ689" s="5"/>
      <c r="AR689" s="5"/>
      <c r="AS689" s="5"/>
      <c r="AT689" s="5"/>
      <c r="AU689" s="5"/>
      <c r="AV689" s="5"/>
      <c r="AW689" s="5"/>
      <c r="AX689" s="5"/>
      <c r="AY689" s="5"/>
      <c r="AZ689" s="5"/>
      <c r="BA689" s="5"/>
      <c r="BB689" s="5"/>
      <c r="BC689" s="5"/>
      <c r="BD689" s="5"/>
      <c r="BE689" s="5"/>
      <c r="BF689" s="5"/>
      <c r="BG689" s="5"/>
      <c r="BH689" s="5"/>
      <c r="BI689" s="5"/>
      <c r="BJ689" s="5"/>
      <c r="BK689" s="5"/>
      <c r="BL689" s="5"/>
      <c r="BM689" s="5"/>
      <c r="BN689" s="5"/>
      <c r="BO689" s="5"/>
      <c r="BP689" s="113"/>
    </row>
    <row r="690" spans="1:68" x14ac:dyDescent="0.2">
      <c r="A690" s="145"/>
      <c r="B690" s="145"/>
      <c r="C690" s="146"/>
      <c r="D690" s="146"/>
      <c r="E690" s="147"/>
      <c r="F690" s="148"/>
      <c r="G690" s="146"/>
      <c r="H690" s="5"/>
      <c r="I690" s="149"/>
      <c r="L690" s="4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  <c r="AO690" s="5"/>
      <c r="AP690" s="5"/>
      <c r="AQ690" s="5"/>
      <c r="AR690" s="5"/>
      <c r="AS690" s="5"/>
      <c r="AT690" s="5"/>
      <c r="AU690" s="5"/>
      <c r="AV690" s="5"/>
      <c r="AW690" s="5"/>
      <c r="AX690" s="5"/>
      <c r="AY690" s="5"/>
      <c r="AZ690" s="5"/>
      <c r="BA690" s="5"/>
      <c r="BB690" s="5"/>
      <c r="BC690" s="5"/>
      <c r="BD690" s="5"/>
      <c r="BE690" s="5"/>
      <c r="BF690" s="5"/>
      <c r="BG690" s="5"/>
      <c r="BH690" s="5"/>
      <c r="BI690" s="5"/>
      <c r="BJ690" s="5"/>
      <c r="BK690" s="5"/>
      <c r="BL690" s="5"/>
      <c r="BM690" s="5"/>
      <c r="BN690" s="5"/>
      <c r="BO690" s="5"/>
      <c r="BP690" s="113"/>
    </row>
    <row r="691" spans="1:68" x14ac:dyDescent="0.2">
      <c r="A691" s="145"/>
      <c r="B691" s="145"/>
      <c r="C691" s="146"/>
      <c r="D691" s="146"/>
      <c r="E691" s="147"/>
      <c r="F691" s="148"/>
      <c r="G691" s="146"/>
      <c r="H691" s="5"/>
      <c r="I691" s="149"/>
      <c r="L691" s="4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5"/>
      <c r="AO691" s="5"/>
      <c r="AP691" s="5"/>
      <c r="AQ691" s="5"/>
      <c r="AR691" s="5"/>
      <c r="AS691" s="5"/>
      <c r="AT691" s="5"/>
      <c r="AU691" s="5"/>
      <c r="AV691" s="5"/>
      <c r="AW691" s="5"/>
      <c r="AX691" s="5"/>
      <c r="AY691" s="5"/>
      <c r="AZ691" s="5"/>
      <c r="BA691" s="5"/>
      <c r="BB691" s="5"/>
      <c r="BC691" s="5"/>
      <c r="BD691" s="5"/>
      <c r="BE691" s="5"/>
      <c r="BF691" s="5"/>
      <c r="BG691" s="5"/>
      <c r="BH691" s="5"/>
      <c r="BI691" s="5"/>
      <c r="BJ691" s="5"/>
      <c r="BK691" s="5"/>
      <c r="BL691" s="5"/>
      <c r="BM691" s="5"/>
      <c r="BN691" s="5"/>
      <c r="BO691" s="5"/>
      <c r="BP691" s="113"/>
    </row>
    <row r="692" spans="1:68" x14ac:dyDescent="0.2">
      <c r="A692" s="145"/>
      <c r="B692" s="145"/>
      <c r="C692" s="146"/>
      <c r="D692" s="146"/>
      <c r="E692" s="147"/>
      <c r="F692" s="148"/>
      <c r="G692" s="146"/>
      <c r="H692" s="5"/>
      <c r="I692" s="149"/>
      <c r="L692" s="4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  <c r="AP692" s="5"/>
      <c r="AQ692" s="5"/>
      <c r="AR692" s="5"/>
      <c r="AS692" s="5"/>
      <c r="AT692" s="5"/>
      <c r="AU692" s="5"/>
      <c r="AV692" s="5"/>
      <c r="AW692" s="5"/>
      <c r="AX692" s="5"/>
      <c r="AY692" s="5"/>
      <c r="AZ692" s="5"/>
      <c r="BA692" s="5"/>
      <c r="BB692" s="5"/>
      <c r="BC692" s="5"/>
      <c r="BD692" s="5"/>
      <c r="BE692" s="5"/>
      <c r="BF692" s="5"/>
      <c r="BG692" s="5"/>
      <c r="BH692" s="5"/>
      <c r="BI692" s="5"/>
      <c r="BJ692" s="5"/>
      <c r="BK692" s="5"/>
      <c r="BL692" s="5"/>
      <c r="BM692" s="5"/>
      <c r="BN692" s="5"/>
      <c r="BO692" s="5"/>
      <c r="BP692" s="113"/>
    </row>
    <row r="693" spans="1:68" x14ac:dyDescent="0.2">
      <c r="A693" s="145"/>
      <c r="B693" s="145"/>
      <c r="C693" s="146"/>
      <c r="D693" s="146"/>
      <c r="E693" s="147"/>
      <c r="F693" s="148"/>
      <c r="G693" s="146"/>
      <c r="H693" s="5"/>
      <c r="I693" s="149"/>
      <c r="L693" s="4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  <c r="AP693" s="5"/>
      <c r="AQ693" s="5"/>
      <c r="AR693" s="5"/>
      <c r="AS693" s="5"/>
      <c r="AT693" s="5"/>
      <c r="AU693" s="5"/>
      <c r="AV693" s="5"/>
      <c r="AW693" s="5"/>
      <c r="AX693" s="5"/>
      <c r="AY693" s="5"/>
      <c r="AZ693" s="5"/>
      <c r="BA693" s="5"/>
      <c r="BB693" s="5"/>
      <c r="BC693" s="5"/>
      <c r="BD693" s="5"/>
      <c r="BE693" s="5"/>
      <c r="BF693" s="5"/>
      <c r="BG693" s="5"/>
      <c r="BH693" s="5"/>
      <c r="BI693" s="5"/>
      <c r="BJ693" s="5"/>
      <c r="BK693" s="5"/>
      <c r="BL693" s="5"/>
      <c r="BM693" s="5"/>
      <c r="BN693" s="5"/>
      <c r="BO693" s="5"/>
      <c r="BP693" s="113"/>
    </row>
    <row r="694" spans="1:68" x14ac:dyDescent="0.2">
      <c r="A694" s="145"/>
      <c r="B694" s="145"/>
      <c r="C694" s="146"/>
      <c r="D694" s="146"/>
      <c r="E694" s="147"/>
      <c r="F694" s="148"/>
      <c r="G694" s="146"/>
      <c r="H694" s="5"/>
      <c r="I694" s="149"/>
      <c r="L694" s="4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  <c r="AO694" s="5"/>
      <c r="AP694" s="5"/>
      <c r="AQ694" s="5"/>
      <c r="AR694" s="5"/>
      <c r="AS694" s="5"/>
      <c r="AT694" s="5"/>
      <c r="AU694" s="5"/>
      <c r="AV694" s="5"/>
      <c r="AW694" s="5"/>
      <c r="AX694" s="5"/>
      <c r="AY694" s="5"/>
      <c r="AZ694" s="5"/>
      <c r="BA694" s="5"/>
      <c r="BB694" s="5"/>
      <c r="BC694" s="5"/>
      <c r="BD694" s="5"/>
      <c r="BE694" s="5"/>
      <c r="BF694" s="5"/>
      <c r="BG694" s="5"/>
      <c r="BH694" s="5"/>
      <c r="BI694" s="5"/>
      <c r="BJ694" s="5"/>
      <c r="BK694" s="5"/>
      <c r="BL694" s="5"/>
      <c r="BM694" s="5"/>
      <c r="BN694" s="5"/>
      <c r="BO694" s="5"/>
      <c r="BP694" s="113"/>
    </row>
    <row r="695" spans="1:68" x14ac:dyDescent="0.2">
      <c r="A695" s="145"/>
      <c r="B695" s="145"/>
      <c r="C695" s="146"/>
      <c r="D695" s="146"/>
      <c r="E695" s="147"/>
      <c r="F695" s="148"/>
      <c r="G695" s="146"/>
      <c r="H695" s="5"/>
      <c r="I695" s="149"/>
      <c r="L695" s="4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  <c r="AO695" s="5"/>
      <c r="AP695" s="5"/>
      <c r="AQ695" s="5"/>
      <c r="AR695" s="5"/>
      <c r="AS695" s="5"/>
      <c r="AT695" s="5"/>
      <c r="AU695" s="5"/>
      <c r="AV695" s="5"/>
      <c r="AW695" s="5"/>
      <c r="AX695" s="5"/>
      <c r="AY695" s="5"/>
      <c r="AZ695" s="5"/>
      <c r="BA695" s="5"/>
      <c r="BB695" s="5"/>
      <c r="BC695" s="5"/>
      <c r="BD695" s="5"/>
      <c r="BE695" s="5"/>
      <c r="BF695" s="5"/>
      <c r="BG695" s="5"/>
      <c r="BH695" s="5"/>
      <c r="BI695" s="5"/>
      <c r="BJ695" s="5"/>
      <c r="BK695" s="5"/>
      <c r="BL695" s="5"/>
      <c r="BM695" s="5"/>
      <c r="BN695" s="5"/>
      <c r="BO695" s="5"/>
      <c r="BP695" s="113"/>
    </row>
    <row r="696" spans="1:68" x14ac:dyDescent="0.2">
      <c r="A696" s="145"/>
      <c r="B696" s="145"/>
      <c r="C696" s="146"/>
      <c r="D696" s="146"/>
      <c r="E696" s="147"/>
      <c r="F696" s="148"/>
      <c r="G696" s="146"/>
      <c r="H696" s="5"/>
      <c r="I696" s="149"/>
      <c r="L696" s="4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  <c r="AO696" s="5"/>
      <c r="AP696" s="5"/>
      <c r="AQ696" s="5"/>
      <c r="AR696" s="5"/>
      <c r="AS696" s="5"/>
      <c r="AT696" s="5"/>
      <c r="AU696" s="5"/>
      <c r="AV696" s="5"/>
      <c r="AW696" s="5"/>
      <c r="AX696" s="5"/>
      <c r="AY696" s="5"/>
      <c r="AZ696" s="5"/>
      <c r="BA696" s="5"/>
      <c r="BB696" s="5"/>
      <c r="BC696" s="5"/>
      <c r="BD696" s="5"/>
      <c r="BE696" s="5"/>
      <c r="BF696" s="5"/>
      <c r="BG696" s="5"/>
      <c r="BH696" s="5"/>
      <c r="BI696" s="5"/>
      <c r="BJ696" s="5"/>
      <c r="BK696" s="5"/>
      <c r="BL696" s="5"/>
      <c r="BM696" s="5"/>
      <c r="BN696" s="5"/>
      <c r="BO696" s="5"/>
      <c r="BP696" s="113"/>
    </row>
    <row r="697" spans="1:68" x14ac:dyDescent="0.2">
      <c r="A697" s="145"/>
      <c r="B697" s="145"/>
      <c r="C697" s="146"/>
      <c r="D697" s="146"/>
      <c r="E697" s="147"/>
      <c r="F697" s="148"/>
      <c r="G697" s="146"/>
      <c r="H697" s="5"/>
      <c r="I697" s="149"/>
      <c r="L697" s="4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  <c r="AO697" s="5"/>
      <c r="AP697" s="5"/>
      <c r="AQ697" s="5"/>
      <c r="AR697" s="5"/>
      <c r="AS697" s="5"/>
      <c r="AT697" s="5"/>
      <c r="AU697" s="5"/>
      <c r="AV697" s="5"/>
      <c r="AW697" s="5"/>
      <c r="AX697" s="5"/>
      <c r="AY697" s="5"/>
      <c r="AZ697" s="5"/>
      <c r="BA697" s="5"/>
      <c r="BB697" s="5"/>
      <c r="BC697" s="5"/>
      <c r="BD697" s="5"/>
      <c r="BE697" s="5"/>
      <c r="BF697" s="5"/>
      <c r="BG697" s="5"/>
      <c r="BH697" s="5"/>
      <c r="BI697" s="5"/>
      <c r="BJ697" s="5"/>
      <c r="BK697" s="5"/>
      <c r="BL697" s="5"/>
      <c r="BM697" s="5"/>
      <c r="BN697" s="5"/>
      <c r="BO697" s="5"/>
      <c r="BP697" s="113"/>
    </row>
    <row r="698" spans="1:68" x14ac:dyDescent="0.2">
      <c r="A698" s="145"/>
      <c r="B698" s="145"/>
      <c r="C698" s="146"/>
      <c r="D698" s="146"/>
      <c r="E698" s="147"/>
      <c r="F698" s="148"/>
      <c r="G698" s="146"/>
      <c r="H698" s="5"/>
      <c r="I698" s="149"/>
      <c r="L698" s="4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5"/>
      <c r="AO698" s="5"/>
      <c r="AP698" s="5"/>
      <c r="AQ698" s="5"/>
      <c r="AR698" s="5"/>
      <c r="AS698" s="5"/>
      <c r="AT698" s="5"/>
      <c r="AU698" s="5"/>
      <c r="AV698" s="5"/>
      <c r="AW698" s="5"/>
      <c r="AX698" s="5"/>
      <c r="AY698" s="5"/>
      <c r="AZ698" s="5"/>
      <c r="BA698" s="5"/>
      <c r="BB698" s="5"/>
      <c r="BC698" s="5"/>
      <c r="BD698" s="5"/>
      <c r="BE698" s="5"/>
      <c r="BF698" s="5"/>
      <c r="BG698" s="5"/>
      <c r="BH698" s="5"/>
      <c r="BI698" s="5"/>
      <c r="BJ698" s="5"/>
      <c r="BK698" s="5"/>
      <c r="BL698" s="5"/>
      <c r="BM698" s="5"/>
      <c r="BN698" s="5"/>
      <c r="BO698" s="5"/>
      <c r="BP698" s="113"/>
    </row>
    <row r="699" spans="1:68" x14ac:dyDescent="0.2">
      <c r="A699" s="145"/>
      <c r="B699" s="145"/>
      <c r="C699" s="146"/>
      <c r="D699" s="146"/>
      <c r="E699" s="147"/>
      <c r="F699" s="148"/>
      <c r="G699" s="146"/>
      <c r="H699" s="5"/>
      <c r="I699" s="149"/>
      <c r="L699" s="4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5"/>
      <c r="AO699" s="5"/>
      <c r="AP699" s="5"/>
      <c r="AQ699" s="5"/>
      <c r="AR699" s="5"/>
      <c r="AS699" s="5"/>
      <c r="AT699" s="5"/>
      <c r="AU699" s="5"/>
      <c r="AV699" s="5"/>
      <c r="AW699" s="5"/>
      <c r="AX699" s="5"/>
      <c r="AY699" s="5"/>
      <c r="AZ699" s="5"/>
      <c r="BA699" s="5"/>
      <c r="BB699" s="5"/>
      <c r="BC699" s="5"/>
      <c r="BD699" s="5"/>
      <c r="BE699" s="5"/>
      <c r="BF699" s="5"/>
      <c r="BG699" s="5"/>
      <c r="BH699" s="5"/>
      <c r="BI699" s="5"/>
      <c r="BJ699" s="5"/>
      <c r="BK699" s="5"/>
      <c r="BL699" s="5"/>
      <c r="BM699" s="5"/>
      <c r="BN699" s="5"/>
      <c r="BO699" s="5"/>
      <c r="BP699" s="113"/>
    </row>
    <row r="700" spans="1:68" x14ac:dyDescent="0.2">
      <c r="A700" s="145"/>
      <c r="B700" s="145"/>
      <c r="C700" s="146"/>
      <c r="D700" s="146"/>
      <c r="E700" s="147"/>
      <c r="F700" s="148"/>
      <c r="G700" s="146"/>
      <c r="H700" s="5"/>
      <c r="I700" s="149"/>
      <c r="L700" s="4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5"/>
      <c r="AO700" s="5"/>
      <c r="AP700" s="5"/>
      <c r="AQ700" s="5"/>
      <c r="AR700" s="5"/>
      <c r="AS700" s="5"/>
      <c r="AT700" s="5"/>
      <c r="AU700" s="5"/>
      <c r="AV700" s="5"/>
      <c r="AW700" s="5"/>
      <c r="AX700" s="5"/>
      <c r="AY700" s="5"/>
      <c r="AZ700" s="5"/>
      <c r="BA700" s="5"/>
      <c r="BB700" s="5"/>
      <c r="BC700" s="5"/>
      <c r="BD700" s="5"/>
      <c r="BE700" s="5"/>
      <c r="BF700" s="5"/>
      <c r="BG700" s="5"/>
      <c r="BH700" s="5"/>
      <c r="BI700" s="5"/>
      <c r="BJ700" s="5"/>
      <c r="BK700" s="5"/>
      <c r="BL700" s="5"/>
      <c r="BM700" s="5"/>
      <c r="BN700" s="5"/>
      <c r="BO700" s="5"/>
      <c r="BP700" s="113"/>
    </row>
    <row r="701" spans="1:68" x14ac:dyDescent="0.2">
      <c r="A701" s="145"/>
      <c r="B701" s="145"/>
      <c r="C701" s="146"/>
      <c r="D701" s="146"/>
      <c r="E701" s="147"/>
      <c r="F701" s="148"/>
      <c r="G701" s="146"/>
      <c r="H701" s="5"/>
      <c r="I701" s="149"/>
      <c r="L701" s="4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  <c r="AO701" s="5"/>
      <c r="AP701" s="5"/>
      <c r="AQ701" s="5"/>
      <c r="AR701" s="5"/>
      <c r="AS701" s="5"/>
      <c r="AT701" s="5"/>
      <c r="AU701" s="5"/>
      <c r="AV701" s="5"/>
      <c r="AW701" s="5"/>
      <c r="AX701" s="5"/>
      <c r="AY701" s="5"/>
      <c r="AZ701" s="5"/>
      <c r="BA701" s="5"/>
      <c r="BB701" s="5"/>
      <c r="BC701" s="5"/>
      <c r="BD701" s="5"/>
      <c r="BE701" s="5"/>
      <c r="BF701" s="5"/>
      <c r="BG701" s="5"/>
      <c r="BH701" s="5"/>
      <c r="BI701" s="5"/>
      <c r="BJ701" s="5"/>
      <c r="BK701" s="5"/>
      <c r="BL701" s="5"/>
      <c r="BM701" s="5"/>
      <c r="BN701" s="5"/>
      <c r="BO701" s="5"/>
      <c r="BP701" s="113"/>
    </row>
    <row r="702" spans="1:68" x14ac:dyDescent="0.2">
      <c r="A702" s="145"/>
      <c r="B702" s="145"/>
      <c r="C702" s="146"/>
      <c r="D702" s="146"/>
      <c r="E702" s="147"/>
      <c r="F702" s="148"/>
      <c r="G702" s="146"/>
      <c r="H702" s="5"/>
      <c r="I702" s="149"/>
      <c r="L702" s="4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/>
      <c r="AO702" s="5"/>
      <c r="AP702" s="5"/>
      <c r="AQ702" s="5"/>
      <c r="AR702" s="5"/>
      <c r="AS702" s="5"/>
      <c r="AT702" s="5"/>
      <c r="AU702" s="5"/>
      <c r="AV702" s="5"/>
      <c r="AW702" s="5"/>
      <c r="AX702" s="5"/>
      <c r="AY702" s="5"/>
      <c r="AZ702" s="5"/>
      <c r="BA702" s="5"/>
      <c r="BB702" s="5"/>
      <c r="BC702" s="5"/>
      <c r="BD702" s="5"/>
      <c r="BE702" s="5"/>
      <c r="BF702" s="5"/>
      <c r="BG702" s="5"/>
      <c r="BH702" s="5"/>
      <c r="BI702" s="5"/>
      <c r="BJ702" s="5"/>
      <c r="BK702" s="5"/>
      <c r="BL702" s="5"/>
      <c r="BM702" s="5"/>
      <c r="BN702" s="5"/>
      <c r="BO702" s="5"/>
      <c r="BP702" s="113"/>
    </row>
    <row r="703" spans="1:68" x14ac:dyDescent="0.2">
      <c r="A703" s="145"/>
      <c r="B703" s="145"/>
      <c r="C703" s="146"/>
      <c r="D703" s="146"/>
      <c r="E703" s="147"/>
      <c r="F703" s="148"/>
      <c r="G703" s="146"/>
      <c r="H703" s="5"/>
      <c r="I703" s="149"/>
      <c r="L703" s="4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5"/>
      <c r="AO703" s="5"/>
      <c r="AP703" s="5"/>
      <c r="AQ703" s="5"/>
      <c r="AR703" s="5"/>
      <c r="AS703" s="5"/>
      <c r="AT703" s="5"/>
      <c r="AU703" s="5"/>
      <c r="AV703" s="5"/>
      <c r="AW703" s="5"/>
      <c r="AX703" s="5"/>
      <c r="AY703" s="5"/>
      <c r="AZ703" s="5"/>
      <c r="BA703" s="5"/>
      <c r="BB703" s="5"/>
      <c r="BC703" s="5"/>
      <c r="BD703" s="5"/>
      <c r="BE703" s="5"/>
      <c r="BF703" s="5"/>
      <c r="BG703" s="5"/>
      <c r="BH703" s="5"/>
      <c r="BI703" s="5"/>
      <c r="BJ703" s="5"/>
      <c r="BK703" s="5"/>
      <c r="BL703" s="5"/>
      <c r="BM703" s="5"/>
      <c r="BN703" s="5"/>
      <c r="BO703" s="5"/>
      <c r="BP703" s="113"/>
    </row>
    <row r="704" spans="1:68" x14ac:dyDescent="0.2">
      <c r="A704" s="145"/>
      <c r="B704" s="145"/>
      <c r="C704" s="146"/>
      <c r="D704" s="146"/>
      <c r="E704" s="147"/>
      <c r="F704" s="148"/>
      <c r="G704" s="146"/>
      <c r="H704" s="5"/>
      <c r="I704" s="149"/>
      <c r="L704" s="4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5"/>
      <c r="AO704" s="5"/>
      <c r="AP704" s="5"/>
      <c r="AQ704" s="5"/>
      <c r="AR704" s="5"/>
      <c r="AS704" s="5"/>
      <c r="AT704" s="5"/>
      <c r="AU704" s="5"/>
      <c r="AV704" s="5"/>
      <c r="AW704" s="5"/>
      <c r="AX704" s="5"/>
      <c r="AY704" s="5"/>
      <c r="AZ704" s="5"/>
      <c r="BA704" s="5"/>
      <c r="BB704" s="5"/>
      <c r="BC704" s="5"/>
      <c r="BD704" s="5"/>
      <c r="BE704" s="5"/>
      <c r="BF704" s="5"/>
      <c r="BG704" s="5"/>
      <c r="BH704" s="5"/>
      <c r="BI704" s="5"/>
      <c r="BJ704" s="5"/>
      <c r="BK704" s="5"/>
      <c r="BL704" s="5"/>
      <c r="BM704" s="5"/>
      <c r="BN704" s="5"/>
      <c r="BO704" s="5"/>
      <c r="BP704" s="113"/>
    </row>
    <row r="705" spans="1:68" x14ac:dyDescent="0.2">
      <c r="A705" s="145"/>
      <c r="B705" s="145"/>
      <c r="C705" s="146"/>
      <c r="D705" s="146"/>
      <c r="E705" s="147"/>
      <c r="F705" s="148"/>
      <c r="G705" s="146"/>
      <c r="H705" s="5"/>
      <c r="I705" s="149"/>
      <c r="L705" s="4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  <c r="AP705" s="5"/>
      <c r="AQ705" s="5"/>
      <c r="AR705" s="5"/>
      <c r="AS705" s="5"/>
      <c r="AT705" s="5"/>
      <c r="AU705" s="5"/>
      <c r="AV705" s="5"/>
      <c r="AW705" s="5"/>
      <c r="AX705" s="5"/>
      <c r="AY705" s="5"/>
      <c r="AZ705" s="5"/>
      <c r="BA705" s="5"/>
      <c r="BB705" s="5"/>
      <c r="BC705" s="5"/>
      <c r="BD705" s="5"/>
      <c r="BE705" s="5"/>
      <c r="BF705" s="5"/>
      <c r="BG705" s="5"/>
      <c r="BH705" s="5"/>
      <c r="BI705" s="5"/>
      <c r="BJ705" s="5"/>
      <c r="BK705" s="5"/>
      <c r="BL705" s="5"/>
      <c r="BM705" s="5"/>
      <c r="BN705" s="5"/>
      <c r="BO705" s="5"/>
      <c r="BP705" s="113"/>
    </row>
    <row r="706" spans="1:68" x14ac:dyDescent="0.2">
      <c r="A706" s="145"/>
      <c r="B706" s="145"/>
      <c r="C706" s="146"/>
      <c r="D706" s="146"/>
      <c r="E706" s="147"/>
      <c r="F706" s="148"/>
      <c r="G706" s="146"/>
      <c r="H706" s="5"/>
      <c r="I706" s="149"/>
      <c r="L706" s="4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/>
      <c r="AO706" s="5"/>
      <c r="AP706" s="5"/>
      <c r="AQ706" s="5"/>
      <c r="AR706" s="5"/>
      <c r="AS706" s="5"/>
      <c r="AT706" s="5"/>
      <c r="AU706" s="5"/>
      <c r="AV706" s="5"/>
      <c r="AW706" s="5"/>
      <c r="AX706" s="5"/>
      <c r="AY706" s="5"/>
      <c r="AZ706" s="5"/>
      <c r="BA706" s="5"/>
      <c r="BB706" s="5"/>
      <c r="BC706" s="5"/>
      <c r="BD706" s="5"/>
      <c r="BE706" s="5"/>
      <c r="BF706" s="5"/>
      <c r="BG706" s="5"/>
      <c r="BH706" s="5"/>
      <c r="BI706" s="5"/>
      <c r="BJ706" s="5"/>
      <c r="BK706" s="5"/>
      <c r="BL706" s="5"/>
      <c r="BM706" s="5"/>
      <c r="BN706" s="5"/>
      <c r="BO706" s="5"/>
      <c r="BP706" s="113"/>
    </row>
    <row r="707" spans="1:68" x14ac:dyDescent="0.2">
      <c r="A707" s="145"/>
      <c r="B707" s="145"/>
      <c r="C707" s="146"/>
      <c r="D707" s="146"/>
      <c r="E707" s="147"/>
      <c r="F707" s="148"/>
      <c r="G707" s="146"/>
      <c r="H707" s="5"/>
      <c r="I707" s="149"/>
      <c r="L707" s="4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5"/>
      <c r="AO707" s="5"/>
      <c r="AP707" s="5"/>
      <c r="AQ707" s="5"/>
      <c r="AR707" s="5"/>
      <c r="AS707" s="5"/>
      <c r="AT707" s="5"/>
      <c r="AU707" s="5"/>
      <c r="AV707" s="5"/>
      <c r="AW707" s="5"/>
      <c r="AX707" s="5"/>
      <c r="AY707" s="5"/>
      <c r="AZ707" s="5"/>
      <c r="BA707" s="5"/>
      <c r="BB707" s="5"/>
      <c r="BC707" s="5"/>
      <c r="BD707" s="5"/>
      <c r="BE707" s="5"/>
      <c r="BF707" s="5"/>
      <c r="BG707" s="5"/>
      <c r="BH707" s="5"/>
      <c r="BI707" s="5"/>
      <c r="BJ707" s="5"/>
      <c r="BK707" s="5"/>
      <c r="BL707" s="5"/>
      <c r="BM707" s="5"/>
      <c r="BN707" s="5"/>
      <c r="BO707" s="5"/>
      <c r="BP707" s="113"/>
    </row>
    <row r="708" spans="1:68" x14ac:dyDescent="0.2">
      <c r="A708" s="145"/>
      <c r="B708" s="145"/>
      <c r="C708" s="146"/>
      <c r="D708" s="146"/>
      <c r="E708" s="147"/>
      <c r="F708" s="148"/>
      <c r="G708" s="146"/>
      <c r="H708" s="5"/>
      <c r="I708" s="149"/>
      <c r="L708" s="4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/>
      <c r="AP708" s="5"/>
      <c r="AQ708" s="5"/>
      <c r="AR708" s="5"/>
      <c r="AS708" s="5"/>
      <c r="AT708" s="5"/>
      <c r="AU708" s="5"/>
      <c r="AV708" s="5"/>
      <c r="AW708" s="5"/>
      <c r="AX708" s="5"/>
      <c r="AY708" s="5"/>
      <c r="AZ708" s="5"/>
      <c r="BA708" s="5"/>
      <c r="BB708" s="5"/>
      <c r="BC708" s="5"/>
      <c r="BD708" s="5"/>
      <c r="BE708" s="5"/>
      <c r="BF708" s="5"/>
      <c r="BG708" s="5"/>
      <c r="BH708" s="5"/>
      <c r="BI708" s="5"/>
      <c r="BJ708" s="5"/>
      <c r="BK708" s="5"/>
      <c r="BL708" s="5"/>
      <c r="BM708" s="5"/>
      <c r="BN708" s="5"/>
      <c r="BO708" s="5"/>
      <c r="BP708" s="113"/>
    </row>
    <row r="709" spans="1:68" x14ac:dyDescent="0.2">
      <c r="A709" s="145"/>
      <c r="B709" s="145"/>
      <c r="C709" s="146"/>
      <c r="D709" s="146"/>
      <c r="E709" s="147"/>
      <c r="F709" s="148"/>
      <c r="G709" s="146"/>
      <c r="H709" s="5"/>
      <c r="I709" s="149"/>
      <c r="L709" s="4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/>
      <c r="AO709" s="5"/>
      <c r="AP709" s="5"/>
      <c r="AQ709" s="5"/>
      <c r="AR709" s="5"/>
      <c r="AS709" s="5"/>
      <c r="AT709" s="5"/>
      <c r="AU709" s="5"/>
      <c r="AV709" s="5"/>
      <c r="AW709" s="5"/>
      <c r="AX709" s="5"/>
      <c r="AY709" s="5"/>
      <c r="AZ709" s="5"/>
      <c r="BA709" s="5"/>
      <c r="BB709" s="5"/>
      <c r="BC709" s="5"/>
      <c r="BD709" s="5"/>
      <c r="BE709" s="5"/>
      <c r="BF709" s="5"/>
      <c r="BG709" s="5"/>
      <c r="BH709" s="5"/>
      <c r="BI709" s="5"/>
      <c r="BJ709" s="5"/>
      <c r="BK709" s="5"/>
      <c r="BL709" s="5"/>
      <c r="BM709" s="5"/>
      <c r="BN709" s="5"/>
      <c r="BO709" s="5"/>
      <c r="BP709" s="113"/>
    </row>
    <row r="710" spans="1:68" x14ac:dyDescent="0.2">
      <c r="A710" s="145"/>
      <c r="B710" s="145"/>
      <c r="C710" s="146"/>
      <c r="D710" s="146"/>
      <c r="E710" s="147"/>
      <c r="F710" s="148"/>
      <c r="G710" s="146"/>
      <c r="H710" s="5"/>
      <c r="I710" s="149"/>
      <c r="L710" s="4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5"/>
      <c r="AO710" s="5"/>
      <c r="AP710" s="5"/>
      <c r="AQ710" s="5"/>
      <c r="AR710" s="5"/>
      <c r="AS710" s="5"/>
      <c r="AT710" s="5"/>
      <c r="AU710" s="5"/>
      <c r="AV710" s="5"/>
      <c r="AW710" s="5"/>
      <c r="AX710" s="5"/>
      <c r="AY710" s="5"/>
      <c r="AZ710" s="5"/>
      <c r="BA710" s="5"/>
      <c r="BB710" s="5"/>
      <c r="BC710" s="5"/>
      <c r="BD710" s="5"/>
      <c r="BE710" s="5"/>
      <c r="BF710" s="5"/>
      <c r="BG710" s="5"/>
      <c r="BH710" s="5"/>
      <c r="BI710" s="5"/>
      <c r="BJ710" s="5"/>
      <c r="BK710" s="5"/>
      <c r="BL710" s="5"/>
      <c r="BM710" s="5"/>
      <c r="BN710" s="5"/>
      <c r="BO710" s="5"/>
      <c r="BP710" s="113"/>
    </row>
    <row r="711" spans="1:68" x14ac:dyDescent="0.2">
      <c r="A711" s="145"/>
      <c r="B711" s="145"/>
      <c r="C711" s="146"/>
      <c r="D711" s="146"/>
      <c r="E711" s="147"/>
      <c r="F711" s="148"/>
      <c r="G711" s="146"/>
      <c r="H711" s="5"/>
      <c r="I711" s="149"/>
      <c r="L711" s="4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5"/>
      <c r="AO711" s="5"/>
      <c r="AP711" s="5"/>
      <c r="AQ711" s="5"/>
      <c r="AR711" s="5"/>
      <c r="AS711" s="5"/>
      <c r="AT711" s="5"/>
      <c r="AU711" s="5"/>
      <c r="AV711" s="5"/>
      <c r="AW711" s="5"/>
      <c r="AX711" s="5"/>
      <c r="AY711" s="5"/>
      <c r="AZ711" s="5"/>
      <c r="BA711" s="5"/>
      <c r="BB711" s="5"/>
      <c r="BC711" s="5"/>
      <c r="BD711" s="5"/>
      <c r="BE711" s="5"/>
      <c r="BF711" s="5"/>
      <c r="BG711" s="5"/>
      <c r="BH711" s="5"/>
      <c r="BI711" s="5"/>
      <c r="BJ711" s="5"/>
      <c r="BK711" s="5"/>
      <c r="BL711" s="5"/>
      <c r="BM711" s="5"/>
      <c r="BN711" s="5"/>
      <c r="BO711" s="5"/>
      <c r="BP711" s="113"/>
    </row>
    <row r="712" spans="1:68" x14ac:dyDescent="0.2">
      <c r="A712" s="145"/>
      <c r="B712" s="145"/>
      <c r="C712" s="146"/>
      <c r="D712" s="146"/>
      <c r="E712" s="147"/>
      <c r="F712" s="148"/>
      <c r="G712" s="146"/>
      <c r="H712" s="5"/>
      <c r="I712" s="149"/>
      <c r="L712" s="4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5"/>
      <c r="AO712" s="5"/>
      <c r="AP712" s="5"/>
      <c r="AQ712" s="5"/>
      <c r="AR712" s="5"/>
      <c r="AS712" s="5"/>
      <c r="AT712" s="5"/>
      <c r="AU712" s="5"/>
      <c r="AV712" s="5"/>
      <c r="AW712" s="5"/>
      <c r="AX712" s="5"/>
      <c r="AY712" s="5"/>
      <c r="AZ712" s="5"/>
      <c r="BA712" s="5"/>
      <c r="BB712" s="5"/>
      <c r="BC712" s="5"/>
      <c r="BD712" s="5"/>
      <c r="BE712" s="5"/>
      <c r="BF712" s="5"/>
      <c r="BG712" s="5"/>
      <c r="BH712" s="5"/>
      <c r="BI712" s="5"/>
      <c r="BJ712" s="5"/>
      <c r="BK712" s="5"/>
      <c r="BL712" s="5"/>
      <c r="BM712" s="5"/>
      <c r="BN712" s="5"/>
      <c r="BO712" s="5"/>
      <c r="BP712" s="113"/>
    </row>
    <row r="713" spans="1:68" x14ac:dyDescent="0.2">
      <c r="A713" s="145"/>
      <c r="B713" s="145"/>
      <c r="C713" s="146"/>
      <c r="D713" s="146"/>
      <c r="E713" s="147"/>
      <c r="F713" s="148"/>
      <c r="G713" s="146"/>
      <c r="H713" s="5"/>
      <c r="I713" s="149"/>
      <c r="L713" s="4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5"/>
      <c r="AO713" s="5"/>
      <c r="AP713" s="5"/>
      <c r="AQ713" s="5"/>
      <c r="AR713" s="5"/>
      <c r="AS713" s="5"/>
      <c r="AT713" s="5"/>
      <c r="AU713" s="5"/>
      <c r="AV713" s="5"/>
      <c r="AW713" s="5"/>
      <c r="AX713" s="5"/>
      <c r="AY713" s="5"/>
      <c r="AZ713" s="5"/>
      <c r="BA713" s="5"/>
      <c r="BB713" s="5"/>
      <c r="BC713" s="5"/>
      <c r="BD713" s="5"/>
      <c r="BE713" s="5"/>
      <c r="BF713" s="5"/>
      <c r="BG713" s="5"/>
      <c r="BH713" s="5"/>
      <c r="BI713" s="5"/>
      <c r="BJ713" s="5"/>
      <c r="BK713" s="5"/>
      <c r="BL713" s="5"/>
      <c r="BM713" s="5"/>
      <c r="BN713" s="5"/>
      <c r="BO713" s="5"/>
      <c r="BP713" s="113"/>
    </row>
    <row r="714" spans="1:68" x14ac:dyDescent="0.2">
      <c r="A714" s="145"/>
      <c r="B714" s="145"/>
      <c r="C714" s="146"/>
      <c r="D714" s="146"/>
      <c r="E714" s="147"/>
      <c r="F714" s="148"/>
      <c r="G714" s="146"/>
      <c r="H714" s="5"/>
      <c r="I714" s="149"/>
      <c r="L714" s="4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  <c r="AO714" s="5"/>
      <c r="AP714" s="5"/>
      <c r="AQ714" s="5"/>
      <c r="AR714" s="5"/>
      <c r="AS714" s="5"/>
      <c r="AT714" s="5"/>
      <c r="AU714" s="5"/>
      <c r="AV714" s="5"/>
      <c r="AW714" s="5"/>
      <c r="AX714" s="5"/>
      <c r="AY714" s="5"/>
      <c r="AZ714" s="5"/>
      <c r="BA714" s="5"/>
      <c r="BB714" s="5"/>
      <c r="BC714" s="5"/>
      <c r="BD714" s="5"/>
      <c r="BE714" s="5"/>
      <c r="BF714" s="5"/>
      <c r="BG714" s="5"/>
      <c r="BH714" s="5"/>
      <c r="BI714" s="5"/>
      <c r="BJ714" s="5"/>
      <c r="BK714" s="5"/>
      <c r="BL714" s="5"/>
      <c r="BM714" s="5"/>
      <c r="BN714" s="5"/>
      <c r="BO714" s="5"/>
      <c r="BP714" s="113"/>
    </row>
    <row r="715" spans="1:68" x14ac:dyDescent="0.2">
      <c r="A715" s="145"/>
      <c r="B715" s="145"/>
      <c r="C715" s="146"/>
      <c r="D715" s="146"/>
      <c r="E715" s="147"/>
      <c r="F715" s="148"/>
      <c r="G715" s="146"/>
      <c r="H715" s="5"/>
      <c r="I715" s="149"/>
      <c r="L715" s="4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  <c r="AO715" s="5"/>
      <c r="AP715" s="5"/>
      <c r="AQ715" s="5"/>
      <c r="AR715" s="5"/>
      <c r="AS715" s="5"/>
      <c r="AT715" s="5"/>
      <c r="AU715" s="5"/>
      <c r="AV715" s="5"/>
      <c r="AW715" s="5"/>
      <c r="AX715" s="5"/>
      <c r="AY715" s="5"/>
      <c r="AZ715" s="5"/>
      <c r="BA715" s="5"/>
      <c r="BB715" s="5"/>
      <c r="BC715" s="5"/>
      <c r="BD715" s="5"/>
      <c r="BE715" s="5"/>
      <c r="BF715" s="5"/>
      <c r="BG715" s="5"/>
      <c r="BH715" s="5"/>
      <c r="BI715" s="5"/>
      <c r="BJ715" s="5"/>
      <c r="BK715" s="5"/>
      <c r="BL715" s="5"/>
      <c r="BM715" s="5"/>
      <c r="BN715" s="5"/>
      <c r="BO715" s="5"/>
      <c r="BP715" s="113"/>
    </row>
    <row r="716" spans="1:68" x14ac:dyDescent="0.2">
      <c r="A716" s="145"/>
      <c r="B716" s="145"/>
      <c r="C716" s="146"/>
      <c r="D716" s="146"/>
      <c r="E716" s="147"/>
      <c r="F716" s="148"/>
      <c r="G716" s="146"/>
      <c r="H716" s="5"/>
      <c r="I716" s="149"/>
      <c r="L716" s="4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5"/>
      <c r="AO716" s="5"/>
      <c r="AP716" s="5"/>
      <c r="AQ716" s="5"/>
      <c r="AR716" s="5"/>
      <c r="AS716" s="5"/>
      <c r="AT716" s="5"/>
      <c r="AU716" s="5"/>
      <c r="AV716" s="5"/>
      <c r="AW716" s="5"/>
      <c r="AX716" s="5"/>
      <c r="AY716" s="5"/>
      <c r="AZ716" s="5"/>
      <c r="BA716" s="5"/>
      <c r="BB716" s="5"/>
      <c r="BC716" s="5"/>
      <c r="BD716" s="5"/>
      <c r="BE716" s="5"/>
      <c r="BF716" s="5"/>
      <c r="BG716" s="5"/>
      <c r="BH716" s="5"/>
      <c r="BI716" s="5"/>
      <c r="BJ716" s="5"/>
      <c r="BK716" s="5"/>
      <c r="BL716" s="5"/>
      <c r="BM716" s="5"/>
      <c r="BN716" s="5"/>
      <c r="BO716" s="5"/>
      <c r="BP716" s="113"/>
    </row>
    <row r="717" spans="1:68" x14ac:dyDescent="0.2">
      <c r="A717" s="145"/>
      <c r="B717" s="145"/>
      <c r="C717" s="146"/>
      <c r="D717" s="146"/>
      <c r="E717" s="147"/>
      <c r="F717" s="148"/>
      <c r="G717" s="146"/>
      <c r="H717" s="5"/>
      <c r="I717" s="149"/>
      <c r="L717" s="4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  <c r="AO717" s="5"/>
      <c r="AP717" s="5"/>
      <c r="AQ717" s="5"/>
      <c r="AR717" s="5"/>
      <c r="AS717" s="5"/>
      <c r="AT717" s="5"/>
      <c r="AU717" s="5"/>
      <c r="AV717" s="5"/>
      <c r="AW717" s="5"/>
      <c r="AX717" s="5"/>
      <c r="AY717" s="5"/>
      <c r="AZ717" s="5"/>
      <c r="BA717" s="5"/>
      <c r="BB717" s="5"/>
      <c r="BC717" s="5"/>
      <c r="BD717" s="5"/>
      <c r="BE717" s="5"/>
      <c r="BF717" s="5"/>
      <c r="BG717" s="5"/>
      <c r="BH717" s="5"/>
      <c r="BI717" s="5"/>
      <c r="BJ717" s="5"/>
      <c r="BK717" s="5"/>
      <c r="BL717" s="5"/>
      <c r="BM717" s="5"/>
      <c r="BN717" s="5"/>
      <c r="BO717" s="5"/>
      <c r="BP717" s="113"/>
    </row>
    <row r="718" spans="1:68" x14ac:dyDescent="0.2">
      <c r="A718" s="145"/>
      <c r="B718" s="145"/>
      <c r="C718" s="146"/>
      <c r="D718" s="146"/>
      <c r="E718" s="147"/>
      <c r="F718" s="148"/>
      <c r="G718" s="146"/>
      <c r="H718" s="5"/>
      <c r="I718" s="149"/>
      <c r="L718" s="4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5"/>
      <c r="AO718" s="5"/>
      <c r="AP718" s="5"/>
      <c r="AQ718" s="5"/>
      <c r="AR718" s="5"/>
      <c r="AS718" s="5"/>
      <c r="AT718" s="5"/>
      <c r="AU718" s="5"/>
      <c r="AV718" s="5"/>
      <c r="AW718" s="5"/>
      <c r="AX718" s="5"/>
      <c r="AY718" s="5"/>
      <c r="AZ718" s="5"/>
      <c r="BA718" s="5"/>
      <c r="BB718" s="5"/>
      <c r="BC718" s="5"/>
      <c r="BD718" s="5"/>
      <c r="BE718" s="5"/>
      <c r="BF718" s="5"/>
      <c r="BG718" s="5"/>
      <c r="BH718" s="5"/>
      <c r="BI718" s="5"/>
      <c r="BJ718" s="5"/>
      <c r="BK718" s="5"/>
      <c r="BL718" s="5"/>
      <c r="BM718" s="5"/>
      <c r="BN718" s="5"/>
      <c r="BO718" s="5"/>
      <c r="BP718" s="113"/>
    </row>
    <row r="719" spans="1:68" x14ac:dyDescent="0.2">
      <c r="A719" s="145"/>
      <c r="B719" s="145"/>
      <c r="C719" s="146"/>
      <c r="D719" s="146"/>
      <c r="E719" s="147"/>
      <c r="F719" s="148"/>
      <c r="G719" s="146"/>
      <c r="H719" s="5"/>
      <c r="I719" s="149"/>
      <c r="L719" s="4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5"/>
      <c r="AP719" s="5"/>
      <c r="AQ719" s="5"/>
      <c r="AR719" s="5"/>
      <c r="AS719" s="5"/>
      <c r="AT719" s="5"/>
      <c r="AU719" s="5"/>
      <c r="AV719" s="5"/>
      <c r="AW719" s="5"/>
      <c r="AX719" s="5"/>
      <c r="AY719" s="5"/>
      <c r="AZ719" s="5"/>
      <c r="BA719" s="5"/>
      <c r="BB719" s="5"/>
      <c r="BC719" s="5"/>
      <c r="BD719" s="5"/>
      <c r="BE719" s="5"/>
      <c r="BF719" s="5"/>
      <c r="BG719" s="5"/>
      <c r="BH719" s="5"/>
      <c r="BI719" s="5"/>
      <c r="BJ719" s="5"/>
      <c r="BK719" s="5"/>
      <c r="BL719" s="5"/>
      <c r="BM719" s="5"/>
      <c r="BN719" s="5"/>
      <c r="BO719" s="5"/>
      <c r="BP719" s="113"/>
    </row>
    <row r="720" spans="1:68" x14ac:dyDescent="0.2">
      <c r="A720" s="145"/>
      <c r="B720" s="145"/>
      <c r="C720" s="146"/>
      <c r="D720" s="146"/>
      <c r="E720" s="147"/>
      <c r="F720" s="148"/>
      <c r="G720" s="146"/>
      <c r="H720" s="5"/>
      <c r="I720" s="149"/>
      <c r="L720" s="4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  <c r="AO720" s="5"/>
      <c r="AP720" s="5"/>
      <c r="AQ720" s="5"/>
      <c r="AR720" s="5"/>
      <c r="AS720" s="5"/>
      <c r="AT720" s="5"/>
      <c r="AU720" s="5"/>
      <c r="AV720" s="5"/>
      <c r="AW720" s="5"/>
      <c r="AX720" s="5"/>
      <c r="AY720" s="5"/>
      <c r="AZ720" s="5"/>
      <c r="BA720" s="5"/>
      <c r="BB720" s="5"/>
      <c r="BC720" s="5"/>
      <c r="BD720" s="5"/>
      <c r="BE720" s="5"/>
      <c r="BF720" s="5"/>
      <c r="BG720" s="5"/>
      <c r="BH720" s="5"/>
      <c r="BI720" s="5"/>
      <c r="BJ720" s="5"/>
      <c r="BK720" s="5"/>
      <c r="BL720" s="5"/>
      <c r="BM720" s="5"/>
      <c r="BN720" s="5"/>
      <c r="BO720" s="5"/>
      <c r="BP720" s="113"/>
    </row>
    <row r="721" spans="1:68" x14ac:dyDescent="0.2">
      <c r="A721" s="145"/>
      <c r="B721" s="145"/>
      <c r="C721" s="146"/>
      <c r="D721" s="146"/>
      <c r="E721" s="147"/>
      <c r="F721" s="148"/>
      <c r="G721" s="146"/>
      <c r="H721" s="5"/>
      <c r="I721" s="149"/>
      <c r="L721" s="4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5"/>
      <c r="AO721" s="5"/>
      <c r="AP721" s="5"/>
      <c r="AQ721" s="5"/>
      <c r="AR721" s="5"/>
      <c r="AS721" s="5"/>
      <c r="AT721" s="5"/>
      <c r="AU721" s="5"/>
      <c r="AV721" s="5"/>
      <c r="AW721" s="5"/>
      <c r="AX721" s="5"/>
      <c r="AY721" s="5"/>
      <c r="AZ721" s="5"/>
      <c r="BA721" s="5"/>
      <c r="BB721" s="5"/>
      <c r="BC721" s="5"/>
      <c r="BD721" s="5"/>
      <c r="BE721" s="5"/>
      <c r="BF721" s="5"/>
      <c r="BG721" s="5"/>
      <c r="BH721" s="5"/>
      <c r="BI721" s="5"/>
      <c r="BJ721" s="5"/>
      <c r="BK721" s="5"/>
      <c r="BL721" s="5"/>
      <c r="BM721" s="5"/>
      <c r="BN721" s="5"/>
      <c r="BO721" s="5"/>
      <c r="BP721" s="113"/>
    </row>
    <row r="722" spans="1:68" x14ac:dyDescent="0.2">
      <c r="A722" s="145"/>
      <c r="B722" s="145"/>
      <c r="C722" s="146"/>
      <c r="D722" s="146"/>
      <c r="E722" s="147"/>
      <c r="F722" s="148"/>
      <c r="G722" s="146"/>
      <c r="H722" s="5"/>
      <c r="I722" s="149"/>
      <c r="L722" s="4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5"/>
      <c r="AO722" s="5"/>
      <c r="AP722" s="5"/>
      <c r="AQ722" s="5"/>
      <c r="AR722" s="5"/>
      <c r="AS722" s="5"/>
      <c r="AT722" s="5"/>
      <c r="AU722" s="5"/>
      <c r="AV722" s="5"/>
      <c r="AW722" s="5"/>
      <c r="AX722" s="5"/>
      <c r="AY722" s="5"/>
      <c r="AZ722" s="5"/>
      <c r="BA722" s="5"/>
      <c r="BB722" s="5"/>
      <c r="BC722" s="5"/>
      <c r="BD722" s="5"/>
      <c r="BE722" s="5"/>
      <c r="BF722" s="5"/>
      <c r="BG722" s="5"/>
      <c r="BH722" s="5"/>
      <c r="BI722" s="5"/>
      <c r="BJ722" s="5"/>
      <c r="BK722" s="5"/>
      <c r="BL722" s="5"/>
      <c r="BM722" s="5"/>
      <c r="BN722" s="5"/>
      <c r="BO722" s="5"/>
      <c r="BP722" s="113"/>
    </row>
    <row r="723" spans="1:68" x14ac:dyDescent="0.2">
      <c r="A723" s="145"/>
      <c r="B723" s="145"/>
      <c r="C723" s="146"/>
      <c r="D723" s="146"/>
      <c r="E723" s="147"/>
      <c r="F723" s="148"/>
      <c r="G723" s="146"/>
      <c r="H723" s="5"/>
      <c r="I723" s="149"/>
      <c r="L723" s="4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5"/>
      <c r="AP723" s="5"/>
      <c r="AQ723" s="5"/>
      <c r="AR723" s="5"/>
      <c r="AS723" s="5"/>
      <c r="AT723" s="5"/>
      <c r="AU723" s="5"/>
      <c r="AV723" s="5"/>
      <c r="AW723" s="5"/>
      <c r="AX723" s="5"/>
      <c r="AY723" s="5"/>
      <c r="AZ723" s="5"/>
      <c r="BA723" s="5"/>
      <c r="BB723" s="5"/>
      <c r="BC723" s="5"/>
      <c r="BD723" s="5"/>
      <c r="BE723" s="5"/>
      <c r="BF723" s="5"/>
      <c r="BG723" s="5"/>
      <c r="BH723" s="5"/>
      <c r="BI723" s="5"/>
      <c r="BJ723" s="5"/>
      <c r="BK723" s="5"/>
      <c r="BL723" s="5"/>
      <c r="BM723" s="5"/>
      <c r="BN723" s="5"/>
      <c r="BO723" s="5"/>
      <c r="BP723" s="113"/>
    </row>
    <row r="724" spans="1:68" x14ac:dyDescent="0.2">
      <c r="A724" s="145"/>
      <c r="B724" s="145"/>
      <c r="C724" s="146"/>
      <c r="D724" s="146"/>
      <c r="E724" s="147"/>
      <c r="F724" s="148"/>
      <c r="G724" s="146"/>
      <c r="H724" s="5"/>
      <c r="I724" s="149"/>
      <c r="L724" s="4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  <c r="AO724" s="5"/>
      <c r="AP724" s="5"/>
      <c r="AQ724" s="5"/>
      <c r="AR724" s="5"/>
      <c r="AS724" s="5"/>
      <c r="AT724" s="5"/>
      <c r="AU724" s="5"/>
      <c r="AV724" s="5"/>
      <c r="AW724" s="5"/>
      <c r="AX724" s="5"/>
      <c r="AY724" s="5"/>
      <c r="AZ724" s="5"/>
      <c r="BA724" s="5"/>
      <c r="BB724" s="5"/>
      <c r="BC724" s="5"/>
      <c r="BD724" s="5"/>
      <c r="BE724" s="5"/>
      <c r="BF724" s="5"/>
      <c r="BG724" s="5"/>
      <c r="BH724" s="5"/>
      <c r="BI724" s="5"/>
      <c r="BJ724" s="5"/>
      <c r="BK724" s="5"/>
      <c r="BL724" s="5"/>
      <c r="BM724" s="5"/>
      <c r="BN724" s="5"/>
      <c r="BO724" s="5"/>
      <c r="BP724" s="113"/>
    </row>
    <row r="725" spans="1:68" x14ac:dyDescent="0.2">
      <c r="A725" s="145"/>
      <c r="B725" s="145"/>
      <c r="C725" s="146"/>
      <c r="D725" s="146"/>
      <c r="E725" s="147"/>
      <c r="F725" s="148"/>
      <c r="G725" s="146"/>
      <c r="H725" s="5"/>
      <c r="I725" s="149"/>
      <c r="L725" s="4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/>
      <c r="AO725" s="5"/>
      <c r="AP725" s="5"/>
      <c r="AQ725" s="5"/>
      <c r="AR725" s="5"/>
      <c r="AS725" s="5"/>
      <c r="AT725" s="5"/>
      <c r="AU725" s="5"/>
      <c r="AV725" s="5"/>
      <c r="AW725" s="5"/>
      <c r="AX725" s="5"/>
      <c r="AY725" s="5"/>
      <c r="AZ725" s="5"/>
      <c r="BA725" s="5"/>
      <c r="BB725" s="5"/>
      <c r="BC725" s="5"/>
      <c r="BD725" s="5"/>
      <c r="BE725" s="5"/>
      <c r="BF725" s="5"/>
      <c r="BG725" s="5"/>
      <c r="BH725" s="5"/>
      <c r="BI725" s="5"/>
      <c r="BJ725" s="5"/>
      <c r="BK725" s="5"/>
      <c r="BL725" s="5"/>
      <c r="BM725" s="5"/>
      <c r="BN725" s="5"/>
      <c r="BO725" s="5"/>
      <c r="BP725" s="113"/>
    </row>
    <row r="726" spans="1:68" x14ac:dyDescent="0.2">
      <c r="A726" s="145"/>
      <c r="B726" s="145"/>
      <c r="C726" s="146"/>
      <c r="D726" s="146"/>
      <c r="E726" s="147"/>
      <c r="F726" s="148"/>
      <c r="G726" s="146"/>
      <c r="H726" s="5"/>
      <c r="I726" s="149"/>
      <c r="L726" s="4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  <c r="AO726" s="5"/>
      <c r="AP726" s="5"/>
      <c r="AQ726" s="5"/>
      <c r="AR726" s="5"/>
      <c r="AS726" s="5"/>
      <c r="AT726" s="5"/>
      <c r="AU726" s="5"/>
      <c r="AV726" s="5"/>
      <c r="AW726" s="5"/>
      <c r="AX726" s="5"/>
      <c r="AY726" s="5"/>
      <c r="AZ726" s="5"/>
      <c r="BA726" s="5"/>
      <c r="BB726" s="5"/>
      <c r="BC726" s="5"/>
      <c r="BD726" s="5"/>
      <c r="BE726" s="5"/>
      <c r="BF726" s="5"/>
      <c r="BG726" s="5"/>
      <c r="BH726" s="5"/>
      <c r="BI726" s="5"/>
      <c r="BJ726" s="5"/>
      <c r="BK726" s="5"/>
      <c r="BL726" s="5"/>
      <c r="BM726" s="5"/>
      <c r="BN726" s="5"/>
      <c r="BO726" s="5"/>
      <c r="BP726" s="113"/>
    </row>
    <row r="727" spans="1:68" x14ac:dyDescent="0.2">
      <c r="A727" s="145"/>
      <c r="B727" s="145"/>
      <c r="C727" s="146"/>
      <c r="D727" s="146"/>
      <c r="E727" s="147"/>
      <c r="F727" s="148"/>
      <c r="G727" s="146"/>
      <c r="H727" s="5"/>
      <c r="I727" s="149"/>
      <c r="L727" s="4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  <c r="AN727" s="5"/>
      <c r="AO727" s="5"/>
      <c r="AP727" s="5"/>
      <c r="AQ727" s="5"/>
      <c r="AR727" s="5"/>
      <c r="AS727" s="5"/>
      <c r="AT727" s="5"/>
      <c r="AU727" s="5"/>
      <c r="AV727" s="5"/>
      <c r="AW727" s="5"/>
      <c r="AX727" s="5"/>
      <c r="AY727" s="5"/>
      <c r="AZ727" s="5"/>
      <c r="BA727" s="5"/>
      <c r="BB727" s="5"/>
      <c r="BC727" s="5"/>
      <c r="BD727" s="5"/>
      <c r="BE727" s="5"/>
      <c r="BF727" s="5"/>
      <c r="BG727" s="5"/>
      <c r="BH727" s="5"/>
      <c r="BI727" s="5"/>
      <c r="BJ727" s="5"/>
      <c r="BK727" s="5"/>
      <c r="BL727" s="5"/>
      <c r="BM727" s="5"/>
      <c r="BN727" s="5"/>
      <c r="BO727" s="5"/>
      <c r="BP727" s="113"/>
    </row>
    <row r="728" spans="1:68" x14ac:dyDescent="0.2">
      <c r="A728" s="145"/>
      <c r="B728" s="145"/>
      <c r="C728" s="146"/>
      <c r="D728" s="146"/>
      <c r="E728" s="147"/>
      <c r="F728" s="148"/>
      <c r="G728" s="146"/>
      <c r="H728" s="5"/>
      <c r="I728" s="149"/>
      <c r="L728" s="4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5"/>
      <c r="AO728" s="5"/>
      <c r="AP728" s="5"/>
      <c r="AQ728" s="5"/>
      <c r="AR728" s="5"/>
      <c r="AS728" s="5"/>
      <c r="AT728" s="5"/>
      <c r="AU728" s="5"/>
      <c r="AV728" s="5"/>
      <c r="AW728" s="5"/>
      <c r="AX728" s="5"/>
      <c r="AY728" s="5"/>
      <c r="AZ728" s="5"/>
      <c r="BA728" s="5"/>
      <c r="BB728" s="5"/>
      <c r="BC728" s="5"/>
      <c r="BD728" s="5"/>
      <c r="BE728" s="5"/>
      <c r="BF728" s="5"/>
      <c r="BG728" s="5"/>
      <c r="BH728" s="5"/>
      <c r="BI728" s="5"/>
      <c r="BJ728" s="5"/>
      <c r="BK728" s="5"/>
      <c r="BL728" s="5"/>
      <c r="BM728" s="5"/>
      <c r="BN728" s="5"/>
      <c r="BO728" s="5"/>
      <c r="BP728" s="113"/>
    </row>
    <row r="729" spans="1:68" x14ac:dyDescent="0.2">
      <c r="A729" s="145"/>
      <c r="B729" s="145"/>
      <c r="C729" s="146"/>
      <c r="D729" s="146"/>
      <c r="E729" s="147"/>
      <c r="F729" s="148"/>
      <c r="G729" s="146"/>
      <c r="H729" s="5"/>
      <c r="I729" s="149"/>
      <c r="L729" s="4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  <c r="AO729" s="5"/>
      <c r="AP729" s="5"/>
      <c r="AQ729" s="5"/>
      <c r="AR729" s="5"/>
      <c r="AS729" s="5"/>
      <c r="AT729" s="5"/>
      <c r="AU729" s="5"/>
      <c r="AV729" s="5"/>
      <c r="AW729" s="5"/>
      <c r="AX729" s="5"/>
      <c r="AY729" s="5"/>
      <c r="AZ729" s="5"/>
      <c r="BA729" s="5"/>
      <c r="BB729" s="5"/>
      <c r="BC729" s="5"/>
      <c r="BD729" s="5"/>
      <c r="BE729" s="5"/>
      <c r="BF729" s="5"/>
      <c r="BG729" s="5"/>
      <c r="BH729" s="5"/>
      <c r="BI729" s="5"/>
      <c r="BJ729" s="5"/>
      <c r="BK729" s="5"/>
      <c r="BL729" s="5"/>
      <c r="BM729" s="5"/>
      <c r="BN729" s="5"/>
      <c r="BO729" s="5"/>
      <c r="BP729" s="113"/>
    </row>
    <row r="730" spans="1:68" x14ac:dyDescent="0.2">
      <c r="A730" s="145"/>
      <c r="B730" s="145"/>
      <c r="C730" s="146"/>
      <c r="D730" s="146"/>
      <c r="E730" s="147"/>
      <c r="F730" s="148"/>
      <c r="G730" s="146"/>
      <c r="H730" s="5"/>
      <c r="I730" s="149"/>
      <c r="L730" s="4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  <c r="AO730" s="5"/>
      <c r="AP730" s="5"/>
      <c r="AQ730" s="5"/>
      <c r="AR730" s="5"/>
      <c r="AS730" s="5"/>
      <c r="AT730" s="5"/>
      <c r="AU730" s="5"/>
      <c r="AV730" s="5"/>
      <c r="AW730" s="5"/>
      <c r="AX730" s="5"/>
      <c r="AY730" s="5"/>
      <c r="AZ730" s="5"/>
      <c r="BA730" s="5"/>
      <c r="BB730" s="5"/>
      <c r="BC730" s="5"/>
      <c r="BD730" s="5"/>
      <c r="BE730" s="5"/>
      <c r="BF730" s="5"/>
      <c r="BG730" s="5"/>
      <c r="BH730" s="5"/>
      <c r="BI730" s="5"/>
      <c r="BJ730" s="5"/>
      <c r="BK730" s="5"/>
      <c r="BL730" s="5"/>
      <c r="BM730" s="5"/>
      <c r="BN730" s="5"/>
      <c r="BO730" s="5"/>
      <c r="BP730" s="113"/>
    </row>
    <row r="731" spans="1:68" x14ac:dyDescent="0.2">
      <c r="A731" s="145"/>
      <c r="B731" s="145"/>
      <c r="C731" s="146"/>
      <c r="D731" s="146"/>
      <c r="E731" s="147"/>
      <c r="F731" s="148"/>
      <c r="G731" s="146"/>
      <c r="H731" s="5"/>
      <c r="I731" s="149"/>
      <c r="L731" s="4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5"/>
      <c r="AO731" s="5"/>
      <c r="AP731" s="5"/>
      <c r="AQ731" s="5"/>
      <c r="AR731" s="5"/>
      <c r="AS731" s="5"/>
      <c r="AT731" s="5"/>
      <c r="AU731" s="5"/>
      <c r="AV731" s="5"/>
      <c r="AW731" s="5"/>
      <c r="AX731" s="5"/>
      <c r="AY731" s="5"/>
      <c r="AZ731" s="5"/>
      <c r="BA731" s="5"/>
      <c r="BB731" s="5"/>
      <c r="BC731" s="5"/>
      <c r="BD731" s="5"/>
      <c r="BE731" s="5"/>
      <c r="BF731" s="5"/>
      <c r="BG731" s="5"/>
      <c r="BH731" s="5"/>
      <c r="BI731" s="5"/>
      <c r="BJ731" s="5"/>
      <c r="BK731" s="5"/>
      <c r="BL731" s="5"/>
      <c r="BM731" s="5"/>
      <c r="BN731" s="5"/>
      <c r="BO731" s="5"/>
      <c r="BP731" s="113"/>
    </row>
    <row r="732" spans="1:68" x14ac:dyDescent="0.2">
      <c r="A732" s="145"/>
      <c r="B732" s="145"/>
      <c r="C732" s="146"/>
      <c r="D732" s="146"/>
      <c r="E732" s="147"/>
      <c r="F732" s="148"/>
      <c r="G732" s="146"/>
      <c r="H732" s="5"/>
      <c r="I732" s="149"/>
      <c r="L732" s="4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5"/>
      <c r="AO732" s="5"/>
      <c r="AP732" s="5"/>
      <c r="AQ732" s="5"/>
      <c r="AR732" s="5"/>
      <c r="AS732" s="5"/>
      <c r="AT732" s="5"/>
      <c r="AU732" s="5"/>
      <c r="AV732" s="5"/>
      <c r="AW732" s="5"/>
      <c r="AX732" s="5"/>
      <c r="AY732" s="5"/>
      <c r="AZ732" s="5"/>
      <c r="BA732" s="5"/>
      <c r="BB732" s="5"/>
      <c r="BC732" s="5"/>
      <c r="BD732" s="5"/>
      <c r="BE732" s="5"/>
      <c r="BF732" s="5"/>
      <c r="BG732" s="5"/>
      <c r="BH732" s="5"/>
      <c r="BI732" s="5"/>
      <c r="BJ732" s="5"/>
      <c r="BK732" s="5"/>
      <c r="BL732" s="5"/>
      <c r="BM732" s="5"/>
      <c r="BN732" s="5"/>
      <c r="BO732" s="5"/>
      <c r="BP732" s="113"/>
    </row>
    <row r="733" spans="1:68" x14ac:dyDescent="0.2">
      <c r="A733" s="145"/>
      <c r="B733" s="145"/>
      <c r="C733" s="146"/>
      <c r="D733" s="146"/>
      <c r="E733" s="147"/>
      <c r="F733" s="148"/>
      <c r="G733" s="146"/>
      <c r="H733" s="5"/>
      <c r="I733" s="149"/>
      <c r="L733" s="4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5"/>
      <c r="AO733" s="5"/>
      <c r="AP733" s="5"/>
      <c r="AQ733" s="5"/>
      <c r="AR733" s="5"/>
      <c r="AS733" s="5"/>
      <c r="AT733" s="5"/>
      <c r="AU733" s="5"/>
      <c r="AV733" s="5"/>
      <c r="AW733" s="5"/>
      <c r="AX733" s="5"/>
      <c r="AY733" s="5"/>
      <c r="AZ733" s="5"/>
      <c r="BA733" s="5"/>
      <c r="BB733" s="5"/>
      <c r="BC733" s="5"/>
      <c r="BD733" s="5"/>
      <c r="BE733" s="5"/>
      <c r="BF733" s="5"/>
      <c r="BG733" s="5"/>
      <c r="BH733" s="5"/>
      <c r="BI733" s="5"/>
      <c r="BJ733" s="5"/>
      <c r="BK733" s="5"/>
      <c r="BL733" s="5"/>
      <c r="BM733" s="5"/>
      <c r="BN733" s="5"/>
      <c r="BO733" s="5"/>
      <c r="BP733" s="113"/>
    </row>
    <row r="734" spans="1:68" x14ac:dyDescent="0.2">
      <c r="A734" s="145"/>
      <c r="B734" s="145"/>
      <c r="C734" s="146"/>
      <c r="D734" s="146"/>
      <c r="E734" s="147"/>
      <c r="F734" s="148"/>
      <c r="G734" s="146"/>
      <c r="H734" s="5"/>
      <c r="I734" s="149"/>
      <c r="L734" s="4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  <c r="AN734" s="5"/>
      <c r="AO734" s="5"/>
      <c r="AP734" s="5"/>
      <c r="AQ734" s="5"/>
      <c r="AR734" s="5"/>
      <c r="AS734" s="5"/>
      <c r="AT734" s="5"/>
      <c r="AU734" s="5"/>
      <c r="AV734" s="5"/>
      <c r="AW734" s="5"/>
      <c r="AX734" s="5"/>
      <c r="AY734" s="5"/>
      <c r="AZ734" s="5"/>
      <c r="BA734" s="5"/>
      <c r="BB734" s="5"/>
      <c r="BC734" s="5"/>
      <c r="BD734" s="5"/>
      <c r="BE734" s="5"/>
      <c r="BF734" s="5"/>
      <c r="BG734" s="5"/>
      <c r="BH734" s="5"/>
      <c r="BI734" s="5"/>
      <c r="BJ734" s="5"/>
      <c r="BK734" s="5"/>
      <c r="BL734" s="5"/>
      <c r="BM734" s="5"/>
      <c r="BN734" s="5"/>
      <c r="BO734" s="5"/>
      <c r="BP734" s="113"/>
    </row>
    <row r="735" spans="1:68" x14ac:dyDescent="0.2">
      <c r="A735" s="145"/>
      <c r="B735" s="145"/>
      <c r="C735" s="146"/>
      <c r="D735" s="146"/>
      <c r="E735" s="147"/>
      <c r="F735" s="148"/>
      <c r="G735" s="146"/>
      <c r="H735" s="5"/>
      <c r="I735" s="149"/>
      <c r="L735" s="4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/>
      <c r="AO735" s="5"/>
      <c r="AP735" s="5"/>
      <c r="AQ735" s="5"/>
      <c r="AR735" s="5"/>
      <c r="AS735" s="5"/>
      <c r="AT735" s="5"/>
      <c r="AU735" s="5"/>
      <c r="AV735" s="5"/>
      <c r="AW735" s="5"/>
      <c r="AX735" s="5"/>
      <c r="AY735" s="5"/>
      <c r="AZ735" s="5"/>
      <c r="BA735" s="5"/>
      <c r="BB735" s="5"/>
      <c r="BC735" s="5"/>
      <c r="BD735" s="5"/>
      <c r="BE735" s="5"/>
      <c r="BF735" s="5"/>
      <c r="BG735" s="5"/>
      <c r="BH735" s="5"/>
      <c r="BI735" s="5"/>
      <c r="BJ735" s="5"/>
      <c r="BK735" s="5"/>
      <c r="BL735" s="5"/>
      <c r="BM735" s="5"/>
      <c r="BN735" s="5"/>
      <c r="BO735" s="5"/>
      <c r="BP735" s="113"/>
    </row>
    <row r="736" spans="1:68" x14ac:dyDescent="0.2">
      <c r="A736" s="145"/>
      <c r="B736" s="145"/>
      <c r="C736" s="146"/>
      <c r="D736" s="146"/>
      <c r="E736" s="147"/>
      <c r="F736" s="148"/>
      <c r="G736" s="146"/>
      <c r="H736" s="5"/>
      <c r="I736" s="149"/>
      <c r="L736" s="4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  <c r="AN736" s="5"/>
      <c r="AO736" s="5"/>
      <c r="AP736" s="5"/>
      <c r="AQ736" s="5"/>
      <c r="AR736" s="5"/>
      <c r="AS736" s="5"/>
      <c r="AT736" s="5"/>
      <c r="AU736" s="5"/>
      <c r="AV736" s="5"/>
      <c r="AW736" s="5"/>
      <c r="AX736" s="5"/>
      <c r="AY736" s="5"/>
      <c r="AZ736" s="5"/>
      <c r="BA736" s="5"/>
      <c r="BB736" s="5"/>
      <c r="BC736" s="5"/>
      <c r="BD736" s="5"/>
      <c r="BE736" s="5"/>
      <c r="BF736" s="5"/>
      <c r="BG736" s="5"/>
      <c r="BH736" s="5"/>
      <c r="BI736" s="5"/>
      <c r="BJ736" s="5"/>
      <c r="BK736" s="5"/>
      <c r="BL736" s="5"/>
      <c r="BM736" s="5"/>
      <c r="BN736" s="5"/>
      <c r="BO736" s="5"/>
      <c r="BP736" s="113"/>
    </row>
    <row r="737" spans="1:68" x14ac:dyDescent="0.2">
      <c r="A737" s="145"/>
      <c r="B737" s="145"/>
      <c r="C737" s="146"/>
      <c r="D737" s="146"/>
      <c r="E737" s="147"/>
      <c r="F737" s="148"/>
      <c r="G737" s="146"/>
      <c r="H737" s="5"/>
      <c r="I737" s="149"/>
      <c r="L737" s="4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  <c r="AN737" s="5"/>
      <c r="AO737" s="5"/>
      <c r="AP737" s="5"/>
      <c r="AQ737" s="5"/>
      <c r="AR737" s="5"/>
      <c r="AS737" s="5"/>
      <c r="AT737" s="5"/>
      <c r="AU737" s="5"/>
      <c r="AV737" s="5"/>
      <c r="AW737" s="5"/>
      <c r="AX737" s="5"/>
      <c r="AY737" s="5"/>
      <c r="AZ737" s="5"/>
      <c r="BA737" s="5"/>
      <c r="BB737" s="5"/>
      <c r="BC737" s="5"/>
      <c r="BD737" s="5"/>
      <c r="BE737" s="5"/>
      <c r="BF737" s="5"/>
      <c r="BG737" s="5"/>
      <c r="BH737" s="5"/>
      <c r="BI737" s="5"/>
      <c r="BJ737" s="5"/>
      <c r="BK737" s="5"/>
      <c r="BL737" s="5"/>
      <c r="BM737" s="5"/>
      <c r="BN737" s="5"/>
      <c r="BO737" s="5"/>
      <c r="BP737" s="113"/>
    </row>
    <row r="738" spans="1:68" x14ac:dyDescent="0.2">
      <c r="A738" s="145"/>
      <c r="B738" s="145"/>
      <c r="C738" s="146"/>
      <c r="D738" s="146"/>
      <c r="E738" s="147"/>
      <c r="F738" s="148"/>
      <c r="G738" s="146"/>
      <c r="H738" s="5"/>
      <c r="I738" s="149"/>
      <c r="L738" s="4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5"/>
      <c r="AO738" s="5"/>
      <c r="AP738" s="5"/>
      <c r="AQ738" s="5"/>
      <c r="AR738" s="5"/>
      <c r="AS738" s="5"/>
      <c r="AT738" s="5"/>
      <c r="AU738" s="5"/>
      <c r="AV738" s="5"/>
      <c r="AW738" s="5"/>
      <c r="AX738" s="5"/>
      <c r="AY738" s="5"/>
      <c r="AZ738" s="5"/>
      <c r="BA738" s="5"/>
      <c r="BB738" s="5"/>
      <c r="BC738" s="5"/>
      <c r="BD738" s="5"/>
      <c r="BE738" s="5"/>
      <c r="BF738" s="5"/>
      <c r="BG738" s="5"/>
      <c r="BH738" s="5"/>
      <c r="BI738" s="5"/>
      <c r="BJ738" s="5"/>
      <c r="BK738" s="5"/>
      <c r="BL738" s="5"/>
      <c r="BM738" s="5"/>
      <c r="BN738" s="5"/>
      <c r="BO738" s="5"/>
      <c r="BP738" s="113"/>
    </row>
    <row r="739" spans="1:68" x14ac:dyDescent="0.2">
      <c r="A739" s="145"/>
      <c r="B739" s="145"/>
      <c r="C739" s="146"/>
      <c r="D739" s="146"/>
      <c r="E739" s="147"/>
      <c r="F739" s="148"/>
      <c r="G739" s="146"/>
      <c r="H739" s="5"/>
      <c r="I739" s="149"/>
      <c r="L739" s="4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5"/>
      <c r="AO739" s="5"/>
      <c r="AP739" s="5"/>
      <c r="AQ739" s="5"/>
      <c r="AR739" s="5"/>
      <c r="AS739" s="5"/>
      <c r="AT739" s="5"/>
      <c r="AU739" s="5"/>
      <c r="AV739" s="5"/>
      <c r="AW739" s="5"/>
      <c r="AX739" s="5"/>
      <c r="AY739" s="5"/>
      <c r="AZ739" s="5"/>
      <c r="BA739" s="5"/>
      <c r="BB739" s="5"/>
      <c r="BC739" s="5"/>
      <c r="BD739" s="5"/>
      <c r="BE739" s="5"/>
      <c r="BF739" s="5"/>
      <c r="BG739" s="5"/>
      <c r="BH739" s="5"/>
      <c r="BI739" s="5"/>
      <c r="BJ739" s="5"/>
      <c r="BK739" s="5"/>
      <c r="BL739" s="5"/>
      <c r="BM739" s="5"/>
      <c r="BN739" s="5"/>
      <c r="BO739" s="5"/>
      <c r="BP739" s="113"/>
    </row>
    <row r="740" spans="1:68" x14ac:dyDescent="0.2">
      <c r="A740" s="145"/>
      <c r="B740" s="145"/>
      <c r="C740" s="146"/>
      <c r="D740" s="146"/>
      <c r="E740" s="147"/>
      <c r="F740" s="148"/>
      <c r="G740" s="146"/>
      <c r="H740" s="5"/>
      <c r="I740" s="149"/>
      <c r="L740" s="4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  <c r="AN740" s="5"/>
      <c r="AO740" s="5"/>
      <c r="AP740" s="5"/>
      <c r="AQ740" s="5"/>
      <c r="AR740" s="5"/>
      <c r="AS740" s="5"/>
      <c r="AT740" s="5"/>
      <c r="AU740" s="5"/>
      <c r="AV740" s="5"/>
      <c r="AW740" s="5"/>
      <c r="AX740" s="5"/>
      <c r="AY740" s="5"/>
      <c r="AZ740" s="5"/>
      <c r="BA740" s="5"/>
      <c r="BB740" s="5"/>
      <c r="BC740" s="5"/>
      <c r="BD740" s="5"/>
      <c r="BE740" s="5"/>
      <c r="BF740" s="5"/>
      <c r="BG740" s="5"/>
      <c r="BH740" s="5"/>
      <c r="BI740" s="5"/>
      <c r="BJ740" s="5"/>
      <c r="BK740" s="5"/>
      <c r="BL740" s="5"/>
      <c r="BM740" s="5"/>
      <c r="BN740" s="5"/>
      <c r="BO740" s="5"/>
      <c r="BP740" s="113"/>
    </row>
    <row r="741" spans="1:68" x14ac:dyDescent="0.2">
      <c r="A741" s="145"/>
      <c r="B741" s="145"/>
      <c r="C741" s="146"/>
      <c r="D741" s="146"/>
      <c r="E741" s="147"/>
      <c r="F741" s="148"/>
      <c r="G741" s="146"/>
      <c r="H741" s="5"/>
      <c r="I741" s="149"/>
      <c r="L741" s="4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5"/>
      <c r="AO741" s="5"/>
      <c r="AP741" s="5"/>
      <c r="AQ741" s="5"/>
      <c r="AR741" s="5"/>
      <c r="AS741" s="5"/>
      <c r="AT741" s="5"/>
      <c r="AU741" s="5"/>
      <c r="AV741" s="5"/>
      <c r="AW741" s="5"/>
      <c r="AX741" s="5"/>
      <c r="AY741" s="5"/>
      <c r="AZ741" s="5"/>
      <c r="BA741" s="5"/>
      <c r="BB741" s="5"/>
      <c r="BC741" s="5"/>
      <c r="BD741" s="5"/>
      <c r="BE741" s="5"/>
      <c r="BF741" s="5"/>
      <c r="BG741" s="5"/>
      <c r="BH741" s="5"/>
      <c r="BI741" s="5"/>
      <c r="BJ741" s="5"/>
      <c r="BK741" s="5"/>
      <c r="BL741" s="5"/>
      <c r="BM741" s="5"/>
      <c r="BN741" s="5"/>
      <c r="BO741" s="5"/>
      <c r="BP741" s="113"/>
    </row>
    <row r="742" spans="1:68" x14ac:dyDescent="0.2">
      <c r="A742" s="145"/>
      <c r="B742" s="145"/>
      <c r="C742" s="146"/>
      <c r="D742" s="146"/>
      <c r="E742" s="147"/>
      <c r="F742" s="148"/>
      <c r="G742" s="146"/>
      <c r="H742" s="5"/>
      <c r="I742" s="149"/>
      <c r="L742" s="4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  <c r="AN742" s="5"/>
      <c r="AO742" s="5"/>
      <c r="AP742" s="5"/>
      <c r="AQ742" s="5"/>
      <c r="AR742" s="5"/>
      <c r="AS742" s="5"/>
      <c r="AT742" s="5"/>
      <c r="AU742" s="5"/>
      <c r="AV742" s="5"/>
      <c r="AW742" s="5"/>
      <c r="AX742" s="5"/>
      <c r="AY742" s="5"/>
      <c r="AZ742" s="5"/>
      <c r="BA742" s="5"/>
      <c r="BB742" s="5"/>
      <c r="BC742" s="5"/>
      <c r="BD742" s="5"/>
      <c r="BE742" s="5"/>
      <c r="BF742" s="5"/>
      <c r="BG742" s="5"/>
      <c r="BH742" s="5"/>
      <c r="BI742" s="5"/>
      <c r="BJ742" s="5"/>
      <c r="BK742" s="5"/>
      <c r="BL742" s="5"/>
      <c r="BM742" s="5"/>
      <c r="BN742" s="5"/>
      <c r="BO742" s="5"/>
      <c r="BP742" s="113"/>
    </row>
    <row r="743" spans="1:68" x14ac:dyDescent="0.2">
      <c r="A743" s="145"/>
      <c r="B743" s="145"/>
      <c r="C743" s="146"/>
      <c r="D743" s="146"/>
      <c r="E743" s="147"/>
      <c r="F743" s="148"/>
      <c r="G743" s="146"/>
      <c r="H743" s="5"/>
      <c r="I743" s="149"/>
      <c r="L743" s="4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  <c r="AN743" s="5"/>
      <c r="AO743" s="5"/>
      <c r="AP743" s="5"/>
      <c r="AQ743" s="5"/>
      <c r="AR743" s="5"/>
      <c r="AS743" s="5"/>
      <c r="AT743" s="5"/>
      <c r="AU743" s="5"/>
      <c r="AV743" s="5"/>
      <c r="AW743" s="5"/>
      <c r="AX743" s="5"/>
      <c r="AY743" s="5"/>
      <c r="AZ743" s="5"/>
      <c r="BA743" s="5"/>
      <c r="BB743" s="5"/>
      <c r="BC743" s="5"/>
      <c r="BD743" s="5"/>
      <c r="BE743" s="5"/>
      <c r="BF743" s="5"/>
      <c r="BG743" s="5"/>
      <c r="BH743" s="5"/>
      <c r="BI743" s="5"/>
      <c r="BJ743" s="5"/>
      <c r="BK743" s="5"/>
      <c r="BL743" s="5"/>
      <c r="BM743" s="5"/>
      <c r="BN743" s="5"/>
      <c r="BO743" s="5"/>
      <c r="BP743" s="113"/>
    </row>
    <row r="744" spans="1:68" x14ac:dyDescent="0.2">
      <c r="A744" s="145"/>
      <c r="B744" s="145"/>
      <c r="C744" s="146"/>
      <c r="D744" s="146"/>
      <c r="E744" s="147"/>
      <c r="F744" s="148"/>
      <c r="G744" s="146"/>
      <c r="H744" s="5"/>
      <c r="I744" s="149"/>
      <c r="L744" s="4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5"/>
      <c r="AO744" s="5"/>
      <c r="AP744" s="5"/>
      <c r="AQ744" s="5"/>
      <c r="AR744" s="5"/>
      <c r="AS744" s="5"/>
      <c r="AT744" s="5"/>
      <c r="AU744" s="5"/>
      <c r="AV744" s="5"/>
      <c r="AW744" s="5"/>
      <c r="AX744" s="5"/>
      <c r="AY744" s="5"/>
      <c r="AZ744" s="5"/>
      <c r="BA744" s="5"/>
      <c r="BB744" s="5"/>
      <c r="BC744" s="5"/>
      <c r="BD744" s="5"/>
      <c r="BE744" s="5"/>
      <c r="BF744" s="5"/>
      <c r="BG744" s="5"/>
      <c r="BH744" s="5"/>
      <c r="BI744" s="5"/>
      <c r="BJ744" s="5"/>
      <c r="BK744" s="5"/>
      <c r="BL744" s="5"/>
      <c r="BM744" s="5"/>
      <c r="BN744" s="5"/>
      <c r="BO744" s="5"/>
      <c r="BP744" s="113"/>
    </row>
    <row r="745" spans="1:68" x14ac:dyDescent="0.2">
      <c r="A745" s="145"/>
      <c r="B745" s="145"/>
      <c r="C745" s="146"/>
      <c r="D745" s="146"/>
      <c r="E745" s="147"/>
      <c r="F745" s="148"/>
      <c r="G745" s="146"/>
      <c r="H745" s="5"/>
      <c r="I745" s="149"/>
      <c r="L745" s="4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  <c r="AO745" s="5"/>
      <c r="AP745" s="5"/>
      <c r="AQ745" s="5"/>
      <c r="AR745" s="5"/>
      <c r="AS745" s="5"/>
      <c r="AT745" s="5"/>
      <c r="AU745" s="5"/>
      <c r="AV745" s="5"/>
      <c r="AW745" s="5"/>
      <c r="AX745" s="5"/>
      <c r="AY745" s="5"/>
      <c r="AZ745" s="5"/>
      <c r="BA745" s="5"/>
      <c r="BB745" s="5"/>
      <c r="BC745" s="5"/>
      <c r="BD745" s="5"/>
      <c r="BE745" s="5"/>
      <c r="BF745" s="5"/>
      <c r="BG745" s="5"/>
      <c r="BH745" s="5"/>
      <c r="BI745" s="5"/>
      <c r="BJ745" s="5"/>
      <c r="BK745" s="5"/>
      <c r="BL745" s="5"/>
      <c r="BM745" s="5"/>
      <c r="BN745" s="5"/>
      <c r="BO745" s="5"/>
      <c r="BP745" s="113"/>
    </row>
    <row r="746" spans="1:68" x14ac:dyDescent="0.2">
      <c r="A746" s="145"/>
      <c r="B746" s="145"/>
      <c r="C746" s="146"/>
      <c r="D746" s="146"/>
      <c r="E746" s="147"/>
      <c r="F746" s="148"/>
      <c r="G746" s="146"/>
      <c r="H746" s="5"/>
      <c r="I746" s="149"/>
      <c r="L746" s="4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  <c r="AN746" s="5"/>
      <c r="AO746" s="5"/>
      <c r="AP746" s="5"/>
      <c r="AQ746" s="5"/>
      <c r="AR746" s="5"/>
      <c r="AS746" s="5"/>
      <c r="AT746" s="5"/>
      <c r="AU746" s="5"/>
      <c r="AV746" s="5"/>
      <c r="AW746" s="5"/>
      <c r="AX746" s="5"/>
      <c r="AY746" s="5"/>
      <c r="AZ746" s="5"/>
      <c r="BA746" s="5"/>
      <c r="BB746" s="5"/>
      <c r="BC746" s="5"/>
      <c r="BD746" s="5"/>
      <c r="BE746" s="5"/>
      <c r="BF746" s="5"/>
      <c r="BG746" s="5"/>
      <c r="BH746" s="5"/>
      <c r="BI746" s="5"/>
      <c r="BJ746" s="5"/>
      <c r="BK746" s="5"/>
      <c r="BL746" s="5"/>
      <c r="BM746" s="5"/>
      <c r="BN746" s="5"/>
      <c r="BO746" s="5"/>
      <c r="BP746" s="113"/>
    </row>
    <row r="747" spans="1:68" x14ac:dyDescent="0.2">
      <c r="A747" s="145"/>
      <c r="B747" s="145"/>
      <c r="C747" s="146"/>
      <c r="D747" s="146"/>
      <c r="E747" s="147"/>
      <c r="F747" s="148"/>
      <c r="G747" s="146"/>
      <c r="H747" s="5"/>
      <c r="I747" s="149"/>
      <c r="L747" s="4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  <c r="AN747" s="5"/>
      <c r="AO747" s="5"/>
      <c r="AP747" s="5"/>
      <c r="AQ747" s="5"/>
      <c r="AR747" s="5"/>
      <c r="AS747" s="5"/>
      <c r="AT747" s="5"/>
      <c r="AU747" s="5"/>
      <c r="AV747" s="5"/>
      <c r="AW747" s="5"/>
      <c r="AX747" s="5"/>
      <c r="AY747" s="5"/>
      <c r="AZ747" s="5"/>
      <c r="BA747" s="5"/>
      <c r="BB747" s="5"/>
      <c r="BC747" s="5"/>
      <c r="BD747" s="5"/>
      <c r="BE747" s="5"/>
      <c r="BF747" s="5"/>
      <c r="BG747" s="5"/>
      <c r="BH747" s="5"/>
      <c r="BI747" s="5"/>
      <c r="BJ747" s="5"/>
      <c r="BK747" s="5"/>
      <c r="BL747" s="5"/>
      <c r="BM747" s="5"/>
      <c r="BN747" s="5"/>
      <c r="BO747" s="5"/>
      <c r="BP747" s="113"/>
    </row>
    <row r="748" spans="1:68" x14ac:dyDescent="0.2">
      <c r="A748" s="145"/>
      <c r="B748" s="145"/>
      <c r="C748" s="146"/>
      <c r="D748" s="146"/>
      <c r="E748" s="147"/>
      <c r="F748" s="148"/>
      <c r="G748" s="146"/>
      <c r="H748" s="5"/>
      <c r="I748" s="149"/>
      <c r="L748" s="4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5"/>
      <c r="AO748" s="5"/>
      <c r="AP748" s="5"/>
      <c r="AQ748" s="5"/>
      <c r="AR748" s="5"/>
      <c r="AS748" s="5"/>
      <c r="AT748" s="5"/>
      <c r="AU748" s="5"/>
      <c r="AV748" s="5"/>
      <c r="AW748" s="5"/>
      <c r="AX748" s="5"/>
      <c r="AY748" s="5"/>
      <c r="AZ748" s="5"/>
      <c r="BA748" s="5"/>
      <c r="BB748" s="5"/>
      <c r="BC748" s="5"/>
      <c r="BD748" s="5"/>
      <c r="BE748" s="5"/>
      <c r="BF748" s="5"/>
      <c r="BG748" s="5"/>
      <c r="BH748" s="5"/>
      <c r="BI748" s="5"/>
      <c r="BJ748" s="5"/>
      <c r="BK748" s="5"/>
      <c r="BL748" s="5"/>
      <c r="BM748" s="5"/>
      <c r="BN748" s="5"/>
      <c r="BO748" s="5"/>
      <c r="BP748" s="113"/>
    </row>
    <row r="749" spans="1:68" x14ac:dyDescent="0.2">
      <c r="A749" s="145"/>
      <c r="B749" s="145"/>
      <c r="C749" s="146"/>
      <c r="D749" s="146"/>
      <c r="E749" s="147"/>
      <c r="F749" s="148"/>
      <c r="G749" s="146"/>
      <c r="H749" s="5"/>
      <c r="I749" s="149"/>
      <c r="L749" s="4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  <c r="AN749" s="5"/>
      <c r="AO749" s="5"/>
      <c r="AP749" s="5"/>
      <c r="AQ749" s="5"/>
      <c r="AR749" s="5"/>
      <c r="AS749" s="5"/>
      <c r="AT749" s="5"/>
      <c r="AU749" s="5"/>
      <c r="AV749" s="5"/>
      <c r="AW749" s="5"/>
      <c r="AX749" s="5"/>
      <c r="AY749" s="5"/>
      <c r="AZ749" s="5"/>
      <c r="BA749" s="5"/>
      <c r="BB749" s="5"/>
      <c r="BC749" s="5"/>
      <c r="BD749" s="5"/>
      <c r="BE749" s="5"/>
      <c r="BF749" s="5"/>
      <c r="BG749" s="5"/>
      <c r="BH749" s="5"/>
      <c r="BI749" s="5"/>
      <c r="BJ749" s="5"/>
      <c r="BK749" s="5"/>
      <c r="BL749" s="5"/>
      <c r="BM749" s="5"/>
      <c r="BN749" s="5"/>
      <c r="BO749" s="5"/>
      <c r="BP749" s="113"/>
    </row>
    <row r="750" spans="1:68" x14ac:dyDescent="0.2">
      <c r="A750" s="145"/>
      <c r="B750" s="145"/>
      <c r="C750" s="146"/>
      <c r="D750" s="146"/>
      <c r="E750" s="147"/>
      <c r="F750" s="148"/>
      <c r="G750" s="146"/>
      <c r="H750" s="5"/>
      <c r="I750" s="149"/>
      <c r="L750" s="4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5"/>
      <c r="AO750" s="5"/>
      <c r="AP750" s="5"/>
      <c r="AQ750" s="5"/>
      <c r="AR750" s="5"/>
      <c r="AS750" s="5"/>
      <c r="AT750" s="5"/>
      <c r="AU750" s="5"/>
      <c r="AV750" s="5"/>
      <c r="AW750" s="5"/>
      <c r="AX750" s="5"/>
      <c r="AY750" s="5"/>
      <c r="AZ750" s="5"/>
      <c r="BA750" s="5"/>
      <c r="BB750" s="5"/>
      <c r="BC750" s="5"/>
      <c r="BD750" s="5"/>
      <c r="BE750" s="5"/>
      <c r="BF750" s="5"/>
      <c r="BG750" s="5"/>
      <c r="BH750" s="5"/>
      <c r="BI750" s="5"/>
      <c r="BJ750" s="5"/>
      <c r="BK750" s="5"/>
      <c r="BL750" s="5"/>
      <c r="BM750" s="5"/>
      <c r="BN750" s="5"/>
      <c r="BO750" s="5"/>
      <c r="BP750" s="113"/>
    </row>
    <row r="751" spans="1:68" x14ac:dyDescent="0.2">
      <c r="A751" s="145"/>
      <c r="B751" s="145"/>
      <c r="C751" s="146"/>
      <c r="D751" s="146"/>
      <c r="E751" s="147"/>
      <c r="F751" s="148"/>
      <c r="G751" s="146"/>
      <c r="H751" s="5"/>
      <c r="I751" s="149"/>
      <c r="L751" s="4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  <c r="AN751" s="5"/>
      <c r="AO751" s="5"/>
      <c r="AP751" s="5"/>
      <c r="AQ751" s="5"/>
      <c r="AR751" s="5"/>
      <c r="AS751" s="5"/>
      <c r="AT751" s="5"/>
      <c r="AU751" s="5"/>
      <c r="AV751" s="5"/>
      <c r="AW751" s="5"/>
      <c r="AX751" s="5"/>
      <c r="AY751" s="5"/>
      <c r="AZ751" s="5"/>
      <c r="BA751" s="5"/>
      <c r="BB751" s="5"/>
      <c r="BC751" s="5"/>
      <c r="BD751" s="5"/>
      <c r="BE751" s="5"/>
      <c r="BF751" s="5"/>
      <c r="BG751" s="5"/>
      <c r="BH751" s="5"/>
      <c r="BI751" s="5"/>
      <c r="BJ751" s="5"/>
      <c r="BK751" s="5"/>
      <c r="BL751" s="5"/>
      <c r="BM751" s="5"/>
      <c r="BN751" s="5"/>
      <c r="BO751" s="5"/>
      <c r="BP751" s="113"/>
    </row>
    <row r="752" spans="1:68" x14ac:dyDescent="0.2">
      <c r="A752" s="145"/>
      <c r="B752" s="145"/>
      <c r="C752" s="146"/>
      <c r="D752" s="146"/>
      <c r="E752" s="147"/>
      <c r="F752" s="148"/>
      <c r="G752" s="146"/>
      <c r="H752" s="5"/>
      <c r="I752" s="149"/>
      <c r="L752" s="4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/>
      <c r="AN752" s="5"/>
      <c r="AO752" s="5"/>
      <c r="AP752" s="5"/>
      <c r="AQ752" s="5"/>
      <c r="AR752" s="5"/>
      <c r="AS752" s="5"/>
      <c r="AT752" s="5"/>
      <c r="AU752" s="5"/>
      <c r="AV752" s="5"/>
      <c r="AW752" s="5"/>
      <c r="AX752" s="5"/>
      <c r="AY752" s="5"/>
      <c r="AZ752" s="5"/>
      <c r="BA752" s="5"/>
      <c r="BB752" s="5"/>
      <c r="BC752" s="5"/>
      <c r="BD752" s="5"/>
      <c r="BE752" s="5"/>
      <c r="BF752" s="5"/>
      <c r="BG752" s="5"/>
      <c r="BH752" s="5"/>
      <c r="BI752" s="5"/>
      <c r="BJ752" s="5"/>
      <c r="BK752" s="5"/>
      <c r="BL752" s="5"/>
      <c r="BM752" s="5"/>
      <c r="BN752" s="5"/>
      <c r="BO752" s="5"/>
      <c r="BP752" s="113"/>
    </row>
    <row r="753" spans="1:68" x14ac:dyDescent="0.2">
      <c r="A753" s="145"/>
      <c r="B753" s="145"/>
      <c r="C753" s="146"/>
      <c r="D753" s="146"/>
      <c r="E753" s="147"/>
      <c r="F753" s="148"/>
      <c r="G753" s="146"/>
      <c r="H753" s="5"/>
      <c r="I753" s="149"/>
      <c r="L753" s="4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/>
      <c r="AN753" s="5"/>
      <c r="AO753" s="5"/>
      <c r="AP753" s="5"/>
      <c r="AQ753" s="5"/>
      <c r="AR753" s="5"/>
      <c r="AS753" s="5"/>
      <c r="AT753" s="5"/>
      <c r="AU753" s="5"/>
      <c r="AV753" s="5"/>
      <c r="AW753" s="5"/>
      <c r="AX753" s="5"/>
      <c r="AY753" s="5"/>
      <c r="AZ753" s="5"/>
      <c r="BA753" s="5"/>
      <c r="BB753" s="5"/>
      <c r="BC753" s="5"/>
      <c r="BD753" s="5"/>
      <c r="BE753" s="5"/>
      <c r="BF753" s="5"/>
      <c r="BG753" s="5"/>
      <c r="BH753" s="5"/>
      <c r="BI753" s="5"/>
      <c r="BJ753" s="5"/>
      <c r="BK753" s="5"/>
      <c r="BL753" s="5"/>
      <c r="BM753" s="5"/>
      <c r="BN753" s="5"/>
      <c r="BO753" s="5"/>
      <c r="BP753" s="113"/>
    </row>
    <row r="754" spans="1:68" x14ac:dyDescent="0.2">
      <c r="A754" s="145"/>
      <c r="B754" s="145"/>
      <c r="C754" s="146"/>
      <c r="D754" s="146"/>
      <c r="E754" s="147"/>
      <c r="F754" s="148"/>
      <c r="G754" s="146"/>
      <c r="H754" s="5"/>
      <c r="I754" s="149"/>
      <c r="L754" s="4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5"/>
      <c r="AN754" s="5"/>
      <c r="AO754" s="5"/>
      <c r="AP754" s="5"/>
      <c r="AQ754" s="5"/>
      <c r="AR754" s="5"/>
      <c r="AS754" s="5"/>
      <c r="AT754" s="5"/>
      <c r="AU754" s="5"/>
      <c r="AV754" s="5"/>
      <c r="AW754" s="5"/>
      <c r="AX754" s="5"/>
      <c r="AY754" s="5"/>
      <c r="AZ754" s="5"/>
      <c r="BA754" s="5"/>
      <c r="BB754" s="5"/>
      <c r="BC754" s="5"/>
      <c r="BD754" s="5"/>
      <c r="BE754" s="5"/>
      <c r="BF754" s="5"/>
      <c r="BG754" s="5"/>
      <c r="BH754" s="5"/>
      <c r="BI754" s="5"/>
      <c r="BJ754" s="5"/>
      <c r="BK754" s="5"/>
      <c r="BL754" s="5"/>
      <c r="BM754" s="5"/>
      <c r="BN754" s="5"/>
      <c r="BO754" s="5"/>
      <c r="BP754" s="113"/>
    </row>
    <row r="755" spans="1:68" x14ac:dyDescent="0.2">
      <c r="A755" s="145"/>
      <c r="B755" s="145"/>
      <c r="C755" s="146"/>
      <c r="D755" s="146"/>
      <c r="E755" s="147"/>
      <c r="F755" s="148"/>
      <c r="G755" s="146"/>
      <c r="H755" s="5"/>
      <c r="I755" s="149"/>
      <c r="L755" s="4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  <c r="AN755" s="5"/>
      <c r="AO755" s="5"/>
      <c r="AP755" s="5"/>
      <c r="AQ755" s="5"/>
      <c r="AR755" s="5"/>
      <c r="AS755" s="5"/>
      <c r="AT755" s="5"/>
      <c r="AU755" s="5"/>
      <c r="AV755" s="5"/>
      <c r="AW755" s="5"/>
      <c r="AX755" s="5"/>
      <c r="AY755" s="5"/>
      <c r="AZ755" s="5"/>
      <c r="BA755" s="5"/>
      <c r="BB755" s="5"/>
      <c r="BC755" s="5"/>
      <c r="BD755" s="5"/>
      <c r="BE755" s="5"/>
      <c r="BF755" s="5"/>
      <c r="BG755" s="5"/>
      <c r="BH755" s="5"/>
      <c r="BI755" s="5"/>
      <c r="BJ755" s="5"/>
      <c r="BK755" s="5"/>
      <c r="BL755" s="5"/>
      <c r="BM755" s="5"/>
      <c r="BN755" s="5"/>
      <c r="BO755" s="5"/>
      <c r="BP755" s="113"/>
    </row>
    <row r="756" spans="1:68" x14ac:dyDescent="0.2">
      <c r="A756" s="145"/>
      <c r="B756" s="145"/>
      <c r="C756" s="146"/>
      <c r="D756" s="146"/>
      <c r="E756" s="147"/>
      <c r="F756" s="148"/>
      <c r="G756" s="146"/>
      <c r="H756" s="5"/>
      <c r="I756" s="149"/>
      <c r="L756" s="4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5"/>
      <c r="AO756" s="5"/>
      <c r="AP756" s="5"/>
      <c r="AQ756" s="5"/>
      <c r="AR756" s="5"/>
      <c r="AS756" s="5"/>
      <c r="AT756" s="5"/>
      <c r="AU756" s="5"/>
      <c r="AV756" s="5"/>
      <c r="AW756" s="5"/>
      <c r="AX756" s="5"/>
      <c r="AY756" s="5"/>
      <c r="AZ756" s="5"/>
      <c r="BA756" s="5"/>
      <c r="BB756" s="5"/>
      <c r="BC756" s="5"/>
      <c r="BD756" s="5"/>
      <c r="BE756" s="5"/>
      <c r="BF756" s="5"/>
      <c r="BG756" s="5"/>
      <c r="BH756" s="5"/>
      <c r="BI756" s="5"/>
      <c r="BJ756" s="5"/>
      <c r="BK756" s="5"/>
      <c r="BL756" s="5"/>
      <c r="BM756" s="5"/>
      <c r="BN756" s="5"/>
      <c r="BO756" s="5"/>
      <c r="BP756" s="113"/>
    </row>
    <row r="757" spans="1:68" x14ac:dyDescent="0.2">
      <c r="A757" s="145"/>
      <c r="B757" s="145"/>
      <c r="C757" s="146"/>
      <c r="D757" s="146"/>
      <c r="E757" s="147"/>
      <c r="F757" s="148"/>
      <c r="G757" s="146"/>
      <c r="H757" s="5"/>
      <c r="I757" s="149"/>
      <c r="L757" s="4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/>
      <c r="AN757" s="5"/>
      <c r="AO757" s="5"/>
      <c r="AP757" s="5"/>
      <c r="AQ757" s="5"/>
      <c r="AR757" s="5"/>
      <c r="AS757" s="5"/>
      <c r="AT757" s="5"/>
      <c r="AU757" s="5"/>
      <c r="AV757" s="5"/>
      <c r="AW757" s="5"/>
      <c r="AX757" s="5"/>
      <c r="AY757" s="5"/>
      <c r="AZ757" s="5"/>
      <c r="BA757" s="5"/>
      <c r="BB757" s="5"/>
      <c r="BC757" s="5"/>
      <c r="BD757" s="5"/>
      <c r="BE757" s="5"/>
      <c r="BF757" s="5"/>
      <c r="BG757" s="5"/>
      <c r="BH757" s="5"/>
      <c r="BI757" s="5"/>
      <c r="BJ757" s="5"/>
      <c r="BK757" s="5"/>
      <c r="BL757" s="5"/>
      <c r="BM757" s="5"/>
      <c r="BN757" s="5"/>
      <c r="BO757" s="5"/>
      <c r="BP757" s="113"/>
    </row>
    <row r="758" spans="1:68" x14ac:dyDescent="0.2">
      <c r="A758" s="145"/>
      <c r="B758" s="145"/>
      <c r="C758" s="146"/>
      <c r="D758" s="146"/>
      <c r="E758" s="147"/>
      <c r="F758" s="148"/>
      <c r="G758" s="146"/>
      <c r="H758" s="5"/>
      <c r="I758" s="149"/>
      <c r="L758" s="4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  <c r="AN758" s="5"/>
      <c r="AO758" s="5"/>
      <c r="AP758" s="5"/>
      <c r="AQ758" s="5"/>
      <c r="AR758" s="5"/>
      <c r="AS758" s="5"/>
      <c r="AT758" s="5"/>
      <c r="AU758" s="5"/>
      <c r="AV758" s="5"/>
      <c r="AW758" s="5"/>
      <c r="AX758" s="5"/>
      <c r="AY758" s="5"/>
      <c r="AZ758" s="5"/>
      <c r="BA758" s="5"/>
      <c r="BB758" s="5"/>
      <c r="BC758" s="5"/>
      <c r="BD758" s="5"/>
      <c r="BE758" s="5"/>
      <c r="BF758" s="5"/>
      <c r="BG758" s="5"/>
      <c r="BH758" s="5"/>
      <c r="BI758" s="5"/>
      <c r="BJ758" s="5"/>
      <c r="BK758" s="5"/>
      <c r="BL758" s="5"/>
      <c r="BM758" s="5"/>
      <c r="BN758" s="5"/>
      <c r="BO758" s="5"/>
      <c r="BP758" s="113"/>
    </row>
    <row r="759" spans="1:68" x14ac:dyDescent="0.2">
      <c r="A759" s="145"/>
      <c r="B759" s="145"/>
      <c r="C759" s="146"/>
      <c r="D759" s="146"/>
      <c r="E759" s="147"/>
      <c r="F759" s="148"/>
      <c r="G759" s="146"/>
      <c r="H759" s="5"/>
      <c r="I759" s="149"/>
      <c r="L759" s="4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  <c r="AN759" s="5"/>
      <c r="AO759" s="5"/>
      <c r="AP759" s="5"/>
      <c r="AQ759" s="5"/>
      <c r="AR759" s="5"/>
      <c r="AS759" s="5"/>
      <c r="AT759" s="5"/>
      <c r="AU759" s="5"/>
      <c r="AV759" s="5"/>
      <c r="AW759" s="5"/>
      <c r="AX759" s="5"/>
      <c r="AY759" s="5"/>
      <c r="AZ759" s="5"/>
      <c r="BA759" s="5"/>
      <c r="BB759" s="5"/>
      <c r="BC759" s="5"/>
      <c r="BD759" s="5"/>
      <c r="BE759" s="5"/>
      <c r="BF759" s="5"/>
      <c r="BG759" s="5"/>
      <c r="BH759" s="5"/>
      <c r="BI759" s="5"/>
      <c r="BJ759" s="5"/>
      <c r="BK759" s="5"/>
      <c r="BL759" s="5"/>
      <c r="BM759" s="5"/>
      <c r="BN759" s="5"/>
      <c r="BO759" s="5"/>
      <c r="BP759" s="113"/>
    </row>
    <row r="760" spans="1:68" x14ac:dyDescent="0.2">
      <c r="A760" s="145"/>
      <c r="B760" s="145"/>
      <c r="C760" s="146"/>
      <c r="D760" s="146"/>
      <c r="E760" s="147"/>
      <c r="F760" s="148"/>
      <c r="G760" s="146"/>
      <c r="H760" s="5"/>
      <c r="I760" s="149"/>
      <c r="L760" s="4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/>
      <c r="AN760" s="5"/>
      <c r="AO760" s="5"/>
      <c r="AP760" s="5"/>
      <c r="AQ760" s="5"/>
      <c r="AR760" s="5"/>
      <c r="AS760" s="5"/>
      <c r="AT760" s="5"/>
      <c r="AU760" s="5"/>
      <c r="AV760" s="5"/>
      <c r="AW760" s="5"/>
      <c r="AX760" s="5"/>
      <c r="AY760" s="5"/>
      <c r="AZ760" s="5"/>
      <c r="BA760" s="5"/>
      <c r="BB760" s="5"/>
      <c r="BC760" s="5"/>
      <c r="BD760" s="5"/>
      <c r="BE760" s="5"/>
      <c r="BF760" s="5"/>
      <c r="BG760" s="5"/>
      <c r="BH760" s="5"/>
      <c r="BI760" s="5"/>
      <c r="BJ760" s="5"/>
      <c r="BK760" s="5"/>
      <c r="BL760" s="5"/>
      <c r="BM760" s="5"/>
      <c r="BN760" s="5"/>
      <c r="BO760" s="5"/>
      <c r="BP760" s="113"/>
    </row>
    <row r="761" spans="1:68" x14ac:dyDescent="0.2">
      <c r="A761" s="145"/>
      <c r="B761" s="145"/>
      <c r="C761" s="146"/>
      <c r="D761" s="146"/>
      <c r="E761" s="147"/>
      <c r="F761" s="148"/>
      <c r="G761" s="146"/>
      <c r="H761" s="5"/>
      <c r="I761" s="149"/>
      <c r="L761" s="4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/>
      <c r="AN761" s="5"/>
      <c r="AO761" s="5"/>
      <c r="AP761" s="5"/>
      <c r="AQ761" s="5"/>
      <c r="AR761" s="5"/>
      <c r="AS761" s="5"/>
      <c r="AT761" s="5"/>
      <c r="AU761" s="5"/>
      <c r="AV761" s="5"/>
      <c r="AW761" s="5"/>
      <c r="AX761" s="5"/>
      <c r="AY761" s="5"/>
      <c r="AZ761" s="5"/>
      <c r="BA761" s="5"/>
      <c r="BB761" s="5"/>
      <c r="BC761" s="5"/>
      <c r="BD761" s="5"/>
      <c r="BE761" s="5"/>
      <c r="BF761" s="5"/>
      <c r="BG761" s="5"/>
      <c r="BH761" s="5"/>
      <c r="BI761" s="5"/>
      <c r="BJ761" s="5"/>
      <c r="BK761" s="5"/>
      <c r="BL761" s="5"/>
      <c r="BM761" s="5"/>
      <c r="BN761" s="5"/>
      <c r="BO761" s="5"/>
      <c r="BP761" s="113"/>
    </row>
    <row r="762" spans="1:68" x14ac:dyDescent="0.2">
      <c r="A762" s="145"/>
      <c r="B762" s="145"/>
      <c r="C762" s="146"/>
      <c r="D762" s="146"/>
      <c r="E762" s="147"/>
      <c r="F762" s="148"/>
      <c r="G762" s="146"/>
      <c r="H762" s="5"/>
      <c r="I762" s="149"/>
      <c r="L762" s="4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  <c r="AN762" s="5"/>
      <c r="AO762" s="5"/>
      <c r="AP762" s="5"/>
      <c r="AQ762" s="5"/>
      <c r="AR762" s="5"/>
      <c r="AS762" s="5"/>
      <c r="AT762" s="5"/>
      <c r="AU762" s="5"/>
      <c r="AV762" s="5"/>
      <c r="AW762" s="5"/>
      <c r="AX762" s="5"/>
      <c r="AY762" s="5"/>
      <c r="AZ762" s="5"/>
      <c r="BA762" s="5"/>
      <c r="BB762" s="5"/>
      <c r="BC762" s="5"/>
      <c r="BD762" s="5"/>
      <c r="BE762" s="5"/>
      <c r="BF762" s="5"/>
      <c r="BG762" s="5"/>
      <c r="BH762" s="5"/>
      <c r="BI762" s="5"/>
      <c r="BJ762" s="5"/>
      <c r="BK762" s="5"/>
      <c r="BL762" s="5"/>
      <c r="BM762" s="5"/>
      <c r="BN762" s="5"/>
      <c r="BO762" s="5"/>
      <c r="BP762" s="113"/>
    </row>
    <row r="763" spans="1:68" x14ac:dyDescent="0.2">
      <c r="A763" s="145"/>
      <c r="B763" s="145"/>
      <c r="C763" s="146"/>
      <c r="D763" s="146"/>
      <c r="E763" s="147"/>
      <c r="F763" s="148"/>
      <c r="G763" s="146"/>
      <c r="H763" s="5"/>
      <c r="I763" s="149"/>
      <c r="L763" s="4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/>
      <c r="AN763" s="5"/>
      <c r="AO763" s="5"/>
      <c r="AP763" s="5"/>
      <c r="AQ763" s="5"/>
      <c r="AR763" s="5"/>
      <c r="AS763" s="5"/>
      <c r="AT763" s="5"/>
      <c r="AU763" s="5"/>
      <c r="AV763" s="5"/>
      <c r="AW763" s="5"/>
      <c r="AX763" s="5"/>
      <c r="AY763" s="5"/>
      <c r="AZ763" s="5"/>
      <c r="BA763" s="5"/>
      <c r="BB763" s="5"/>
      <c r="BC763" s="5"/>
      <c r="BD763" s="5"/>
      <c r="BE763" s="5"/>
      <c r="BF763" s="5"/>
      <c r="BG763" s="5"/>
      <c r="BH763" s="5"/>
      <c r="BI763" s="5"/>
      <c r="BJ763" s="5"/>
      <c r="BK763" s="5"/>
      <c r="BL763" s="5"/>
      <c r="BM763" s="5"/>
      <c r="BN763" s="5"/>
      <c r="BO763" s="5"/>
      <c r="BP763" s="113"/>
    </row>
    <row r="764" spans="1:68" x14ac:dyDescent="0.2">
      <c r="A764" s="145"/>
      <c r="B764" s="145"/>
      <c r="C764" s="146"/>
      <c r="D764" s="146"/>
      <c r="E764" s="147"/>
      <c r="F764" s="148"/>
      <c r="G764" s="146"/>
      <c r="H764" s="5"/>
      <c r="I764" s="149"/>
      <c r="L764" s="4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/>
      <c r="AN764" s="5"/>
      <c r="AO764" s="5"/>
      <c r="AP764" s="5"/>
      <c r="AQ764" s="5"/>
      <c r="AR764" s="5"/>
      <c r="AS764" s="5"/>
      <c r="AT764" s="5"/>
      <c r="AU764" s="5"/>
      <c r="AV764" s="5"/>
      <c r="AW764" s="5"/>
      <c r="AX764" s="5"/>
      <c r="AY764" s="5"/>
      <c r="AZ764" s="5"/>
      <c r="BA764" s="5"/>
      <c r="BB764" s="5"/>
      <c r="BC764" s="5"/>
      <c r="BD764" s="5"/>
      <c r="BE764" s="5"/>
      <c r="BF764" s="5"/>
      <c r="BG764" s="5"/>
      <c r="BH764" s="5"/>
      <c r="BI764" s="5"/>
      <c r="BJ764" s="5"/>
      <c r="BK764" s="5"/>
      <c r="BL764" s="5"/>
      <c r="BM764" s="5"/>
      <c r="BN764" s="5"/>
      <c r="BO764" s="5"/>
      <c r="BP764" s="113"/>
    </row>
    <row r="765" spans="1:68" x14ac:dyDescent="0.2">
      <c r="A765" s="145"/>
      <c r="B765" s="145"/>
      <c r="C765" s="146"/>
      <c r="D765" s="146"/>
      <c r="E765" s="147"/>
      <c r="F765" s="148"/>
      <c r="G765" s="146"/>
      <c r="H765" s="5"/>
      <c r="I765" s="149"/>
      <c r="L765" s="4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  <c r="AN765" s="5"/>
      <c r="AO765" s="5"/>
      <c r="AP765" s="5"/>
      <c r="AQ765" s="5"/>
      <c r="AR765" s="5"/>
      <c r="AS765" s="5"/>
      <c r="AT765" s="5"/>
      <c r="AU765" s="5"/>
      <c r="AV765" s="5"/>
      <c r="AW765" s="5"/>
      <c r="AX765" s="5"/>
      <c r="AY765" s="5"/>
      <c r="AZ765" s="5"/>
      <c r="BA765" s="5"/>
      <c r="BB765" s="5"/>
      <c r="BC765" s="5"/>
      <c r="BD765" s="5"/>
      <c r="BE765" s="5"/>
      <c r="BF765" s="5"/>
      <c r="BG765" s="5"/>
      <c r="BH765" s="5"/>
      <c r="BI765" s="5"/>
      <c r="BJ765" s="5"/>
      <c r="BK765" s="5"/>
      <c r="BL765" s="5"/>
      <c r="BM765" s="5"/>
      <c r="BN765" s="5"/>
      <c r="BO765" s="5"/>
      <c r="BP765" s="113"/>
    </row>
    <row r="766" spans="1:68" x14ac:dyDescent="0.2">
      <c r="A766" s="145"/>
      <c r="B766" s="145"/>
      <c r="C766" s="146"/>
      <c r="D766" s="146"/>
      <c r="E766" s="147"/>
      <c r="F766" s="148"/>
      <c r="G766" s="146"/>
      <c r="H766" s="5"/>
      <c r="I766" s="149"/>
      <c r="L766" s="4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  <c r="AL766" s="5"/>
      <c r="AM766" s="5"/>
      <c r="AN766" s="5"/>
      <c r="AO766" s="5"/>
      <c r="AP766" s="5"/>
      <c r="AQ766" s="5"/>
      <c r="AR766" s="5"/>
      <c r="AS766" s="5"/>
      <c r="AT766" s="5"/>
      <c r="AU766" s="5"/>
      <c r="AV766" s="5"/>
      <c r="AW766" s="5"/>
      <c r="AX766" s="5"/>
      <c r="AY766" s="5"/>
      <c r="AZ766" s="5"/>
      <c r="BA766" s="5"/>
      <c r="BB766" s="5"/>
      <c r="BC766" s="5"/>
      <c r="BD766" s="5"/>
      <c r="BE766" s="5"/>
      <c r="BF766" s="5"/>
      <c r="BG766" s="5"/>
      <c r="BH766" s="5"/>
      <c r="BI766" s="5"/>
      <c r="BJ766" s="5"/>
      <c r="BK766" s="5"/>
      <c r="BL766" s="5"/>
      <c r="BM766" s="5"/>
      <c r="BN766" s="5"/>
      <c r="BO766" s="5"/>
      <c r="BP766" s="113"/>
    </row>
    <row r="767" spans="1:68" x14ac:dyDescent="0.2">
      <c r="A767" s="145"/>
      <c r="B767" s="145"/>
      <c r="C767" s="146"/>
      <c r="D767" s="146"/>
      <c r="E767" s="147"/>
      <c r="F767" s="148"/>
      <c r="G767" s="146"/>
      <c r="H767" s="5"/>
      <c r="I767" s="149"/>
      <c r="L767" s="4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5"/>
      <c r="AL767" s="5"/>
      <c r="AM767" s="5"/>
      <c r="AN767" s="5"/>
      <c r="AO767" s="5"/>
      <c r="AP767" s="5"/>
      <c r="AQ767" s="5"/>
      <c r="AR767" s="5"/>
      <c r="AS767" s="5"/>
      <c r="AT767" s="5"/>
      <c r="AU767" s="5"/>
      <c r="AV767" s="5"/>
      <c r="AW767" s="5"/>
      <c r="AX767" s="5"/>
      <c r="AY767" s="5"/>
      <c r="AZ767" s="5"/>
      <c r="BA767" s="5"/>
      <c r="BB767" s="5"/>
      <c r="BC767" s="5"/>
      <c r="BD767" s="5"/>
      <c r="BE767" s="5"/>
      <c r="BF767" s="5"/>
      <c r="BG767" s="5"/>
      <c r="BH767" s="5"/>
      <c r="BI767" s="5"/>
      <c r="BJ767" s="5"/>
      <c r="BK767" s="5"/>
      <c r="BL767" s="5"/>
      <c r="BM767" s="5"/>
      <c r="BN767" s="5"/>
      <c r="BO767" s="5"/>
      <c r="BP767" s="113"/>
    </row>
    <row r="768" spans="1:68" x14ac:dyDescent="0.2">
      <c r="A768" s="145"/>
      <c r="B768" s="145"/>
      <c r="C768" s="146"/>
      <c r="D768" s="146"/>
      <c r="E768" s="147"/>
      <c r="F768" s="148"/>
      <c r="G768" s="146"/>
      <c r="H768" s="5"/>
      <c r="I768" s="149"/>
      <c r="L768" s="4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  <c r="AL768" s="5"/>
      <c r="AM768" s="5"/>
      <c r="AN768" s="5"/>
      <c r="AO768" s="5"/>
      <c r="AP768" s="5"/>
      <c r="AQ768" s="5"/>
      <c r="AR768" s="5"/>
      <c r="AS768" s="5"/>
      <c r="AT768" s="5"/>
      <c r="AU768" s="5"/>
      <c r="AV768" s="5"/>
      <c r="AW768" s="5"/>
      <c r="AX768" s="5"/>
      <c r="AY768" s="5"/>
      <c r="AZ768" s="5"/>
      <c r="BA768" s="5"/>
      <c r="BB768" s="5"/>
      <c r="BC768" s="5"/>
      <c r="BD768" s="5"/>
      <c r="BE768" s="5"/>
      <c r="BF768" s="5"/>
      <c r="BG768" s="5"/>
      <c r="BH768" s="5"/>
      <c r="BI768" s="5"/>
      <c r="BJ768" s="5"/>
      <c r="BK768" s="5"/>
      <c r="BL768" s="5"/>
      <c r="BM768" s="5"/>
      <c r="BN768" s="5"/>
      <c r="BO768" s="5"/>
      <c r="BP768" s="113"/>
    </row>
    <row r="769" spans="1:68" x14ac:dyDescent="0.2">
      <c r="A769" s="145"/>
      <c r="B769" s="145"/>
      <c r="C769" s="146"/>
      <c r="D769" s="146"/>
      <c r="E769" s="147"/>
      <c r="F769" s="148"/>
      <c r="G769" s="146"/>
      <c r="H769" s="5"/>
      <c r="I769" s="149"/>
      <c r="L769" s="4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  <c r="AL769" s="5"/>
      <c r="AM769" s="5"/>
      <c r="AN769" s="5"/>
      <c r="AO769" s="5"/>
      <c r="AP769" s="5"/>
      <c r="AQ769" s="5"/>
      <c r="AR769" s="5"/>
      <c r="AS769" s="5"/>
      <c r="AT769" s="5"/>
      <c r="AU769" s="5"/>
      <c r="AV769" s="5"/>
      <c r="AW769" s="5"/>
      <c r="AX769" s="5"/>
      <c r="AY769" s="5"/>
      <c r="AZ769" s="5"/>
      <c r="BA769" s="5"/>
      <c r="BB769" s="5"/>
      <c r="BC769" s="5"/>
      <c r="BD769" s="5"/>
      <c r="BE769" s="5"/>
      <c r="BF769" s="5"/>
      <c r="BG769" s="5"/>
      <c r="BH769" s="5"/>
      <c r="BI769" s="5"/>
      <c r="BJ769" s="5"/>
      <c r="BK769" s="5"/>
      <c r="BL769" s="5"/>
      <c r="BM769" s="5"/>
      <c r="BN769" s="5"/>
      <c r="BO769" s="5"/>
      <c r="BP769" s="113"/>
    </row>
    <row r="770" spans="1:68" x14ac:dyDescent="0.2">
      <c r="A770" s="145"/>
      <c r="B770" s="145"/>
      <c r="C770" s="146"/>
      <c r="D770" s="146"/>
      <c r="E770" s="147"/>
      <c r="F770" s="148"/>
      <c r="G770" s="146"/>
      <c r="H770" s="5"/>
      <c r="I770" s="149"/>
      <c r="L770" s="4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  <c r="AK770" s="5"/>
      <c r="AL770" s="5"/>
      <c r="AM770" s="5"/>
      <c r="AN770" s="5"/>
      <c r="AO770" s="5"/>
      <c r="AP770" s="5"/>
      <c r="AQ770" s="5"/>
      <c r="AR770" s="5"/>
      <c r="AS770" s="5"/>
      <c r="AT770" s="5"/>
      <c r="AU770" s="5"/>
      <c r="AV770" s="5"/>
      <c r="AW770" s="5"/>
      <c r="AX770" s="5"/>
      <c r="AY770" s="5"/>
      <c r="AZ770" s="5"/>
      <c r="BA770" s="5"/>
      <c r="BB770" s="5"/>
      <c r="BC770" s="5"/>
      <c r="BD770" s="5"/>
      <c r="BE770" s="5"/>
      <c r="BF770" s="5"/>
      <c r="BG770" s="5"/>
      <c r="BH770" s="5"/>
      <c r="BI770" s="5"/>
      <c r="BJ770" s="5"/>
      <c r="BK770" s="5"/>
      <c r="BL770" s="5"/>
      <c r="BM770" s="5"/>
      <c r="BN770" s="5"/>
      <c r="BO770" s="5"/>
      <c r="BP770" s="113"/>
    </row>
    <row r="771" spans="1:68" x14ac:dyDescent="0.2">
      <c r="A771" s="145"/>
      <c r="B771" s="145"/>
      <c r="C771" s="146"/>
      <c r="D771" s="146"/>
      <c r="E771" s="147"/>
      <c r="F771" s="148"/>
      <c r="G771" s="146"/>
      <c r="H771" s="5"/>
      <c r="I771" s="149"/>
      <c r="L771" s="4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  <c r="AL771" s="5"/>
      <c r="AM771" s="5"/>
      <c r="AN771" s="5"/>
      <c r="AO771" s="5"/>
      <c r="AP771" s="5"/>
      <c r="AQ771" s="5"/>
      <c r="AR771" s="5"/>
      <c r="AS771" s="5"/>
      <c r="AT771" s="5"/>
      <c r="AU771" s="5"/>
      <c r="AV771" s="5"/>
      <c r="AW771" s="5"/>
      <c r="AX771" s="5"/>
      <c r="AY771" s="5"/>
      <c r="AZ771" s="5"/>
      <c r="BA771" s="5"/>
      <c r="BB771" s="5"/>
      <c r="BC771" s="5"/>
      <c r="BD771" s="5"/>
      <c r="BE771" s="5"/>
      <c r="BF771" s="5"/>
      <c r="BG771" s="5"/>
      <c r="BH771" s="5"/>
      <c r="BI771" s="5"/>
      <c r="BJ771" s="5"/>
      <c r="BK771" s="5"/>
      <c r="BL771" s="5"/>
      <c r="BM771" s="5"/>
      <c r="BN771" s="5"/>
      <c r="BO771" s="5"/>
      <c r="BP771" s="113"/>
    </row>
    <row r="772" spans="1:68" x14ac:dyDescent="0.2">
      <c r="A772" s="145"/>
      <c r="B772" s="145"/>
      <c r="C772" s="146"/>
      <c r="D772" s="146"/>
      <c r="E772" s="147"/>
      <c r="F772" s="148"/>
      <c r="G772" s="146"/>
      <c r="H772" s="5"/>
      <c r="I772" s="149"/>
      <c r="L772" s="4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5"/>
      <c r="AM772" s="5"/>
      <c r="AN772" s="5"/>
      <c r="AO772" s="5"/>
      <c r="AP772" s="5"/>
      <c r="AQ772" s="5"/>
      <c r="AR772" s="5"/>
      <c r="AS772" s="5"/>
      <c r="AT772" s="5"/>
      <c r="AU772" s="5"/>
      <c r="AV772" s="5"/>
      <c r="AW772" s="5"/>
      <c r="AX772" s="5"/>
      <c r="AY772" s="5"/>
      <c r="AZ772" s="5"/>
      <c r="BA772" s="5"/>
      <c r="BB772" s="5"/>
      <c r="BC772" s="5"/>
      <c r="BD772" s="5"/>
      <c r="BE772" s="5"/>
      <c r="BF772" s="5"/>
      <c r="BG772" s="5"/>
      <c r="BH772" s="5"/>
      <c r="BI772" s="5"/>
      <c r="BJ772" s="5"/>
      <c r="BK772" s="5"/>
      <c r="BL772" s="5"/>
      <c r="BM772" s="5"/>
      <c r="BN772" s="5"/>
      <c r="BO772" s="5"/>
      <c r="BP772" s="113"/>
    </row>
    <row r="773" spans="1:68" x14ac:dyDescent="0.2">
      <c r="A773" s="145"/>
      <c r="B773" s="145"/>
      <c r="C773" s="146"/>
      <c r="D773" s="146"/>
      <c r="E773" s="147"/>
      <c r="F773" s="148"/>
      <c r="G773" s="146"/>
      <c r="H773" s="5"/>
      <c r="I773" s="149"/>
      <c r="L773" s="4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  <c r="AK773" s="5"/>
      <c r="AL773" s="5"/>
      <c r="AM773" s="5"/>
      <c r="AN773" s="5"/>
      <c r="AO773" s="5"/>
      <c r="AP773" s="5"/>
      <c r="AQ773" s="5"/>
      <c r="AR773" s="5"/>
      <c r="AS773" s="5"/>
      <c r="AT773" s="5"/>
      <c r="AU773" s="5"/>
      <c r="AV773" s="5"/>
      <c r="AW773" s="5"/>
      <c r="AX773" s="5"/>
      <c r="AY773" s="5"/>
      <c r="AZ773" s="5"/>
      <c r="BA773" s="5"/>
      <c r="BB773" s="5"/>
      <c r="BC773" s="5"/>
      <c r="BD773" s="5"/>
      <c r="BE773" s="5"/>
      <c r="BF773" s="5"/>
      <c r="BG773" s="5"/>
      <c r="BH773" s="5"/>
      <c r="BI773" s="5"/>
      <c r="BJ773" s="5"/>
      <c r="BK773" s="5"/>
      <c r="BL773" s="5"/>
      <c r="BM773" s="5"/>
      <c r="BN773" s="5"/>
      <c r="BO773" s="5"/>
      <c r="BP773" s="113"/>
    </row>
    <row r="774" spans="1:68" x14ac:dyDescent="0.2">
      <c r="A774" s="145"/>
      <c r="B774" s="145"/>
      <c r="C774" s="146"/>
      <c r="D774" s="146"/>
      <c r="E774" s="147"/>
      <c r="F774" s="148"/>
      <c r="G774" s="146"/>
      <c r="H774" s="5"/>
      <c r="I774" s="149"/>
      <c r="L774" s="4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5"/>
      <c r="AN774" s="5"/>
      <c r="AO774" s="5"/>
      <c r="AP774" s="5"/>
      <c r="AQ774" s="5"/>
      <c r="AR774" s="5"/>
      <c r="AS774" s="5"/>
      <c r="AT774" s="5"/>
      <c r="AU774" s="5"/>
      <c r="AV774" s="5"/>
      <c r="AW774" s="5"/>
      <c r="AX774" s="5"/>
      <c r="AY774" s="5"/>
      <c r="AZ774" s="5"/>
      <c r="BA774" s="5"/>
      <c r="BB774" s="5"/>
      <c r="BC774" s="5"/>
      <c r="BD774" s="5"/>
      <c r="BE774" s="5"/>
      <c r="BF774" s="5"/>
      <c r="BG774" s="5"/>
      <c r="BH774" s="5"/>
      <c r="BI774" s="5"/>
      <c r="BJ774" s="5"/>
      <c r="BK774" s="5"/>
      <c r="BL774" s="5"/>
      <c r="BM774" s="5"/>
      <c r="BN774" s="5"/>
      <c r="BO774" s="5"/>
      <c r="BP774" s="113"/>
    </row>
    <row r="775" spans="1:68" x14ac:dyDescent="0.2">
      <c r="A775" s="145"/>
      <c r="B775" s="145"/>
      <c r="C775" s="146"/>
      <c r="D775" s="146"/>
      <c r="E775" s="147"/>
      <c r="F775" s="148"/>
      <c r="G775" s="146"/>
      <c r="H775" s="5"/>
      <c r="I775" s="149"/>
      <c r="L775" s="4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  <c r="AL775" s="5"/>
      <c r="AM775" s="5"/>
      <c r="AN775" s="5"/>
      <c r="AO775" s="5"/>
      <c r="AP775" s="5"/>
      <c r="AQ775" s="5"/>
      <c r="AR775" s="5"/>
      <c r="AS775" s="5"/>
      <c r="AT775" s="5"/>
      <c r="AU775" s="5"/>
      <c r="AV775" s="5"/>
      <c r="AW775" s="5"/>
      <c r="AX775" s="5"/>
      <c r="AY775" s="5"/>
      <c r="AZ775" s="5"/>
      <c r="BA775" s="5"/>
      <c r="BB775" s="5"/>
      <c r="BC775" s="5"/>
      <c r="BD775" s="5"/>
      <c r="BE775" s="5"/>
      <c r="BF775" s="5"/>
      <c r="BG775" s="5"/>
      <c r="BH775" s="5"/>
      <c r="BI775" s="5"/>
      <c r="BJ775" s="5"/>
      <c r="BK775" s="5"/>
      <c r="BL775" s="5"/>
      <c r="BM775" s="5"/>
      <c r="BN775" s="5"/>
      <c r="BO775" s="5"/>
      <c r="BP775" s="113"/>
    </row>
    <row r="776" spans="1:68" x14ac:dyDescent="0.2">
      <c r="A776" s="145"/>
      <c r="B776" s="145"/>
      <c r="C776" s="146"/>
      <c r="D776" s="146"/>
      <c r="E776" s="147"/>
      <c r="F776" s="148"/>
      <c r="G776" s="146"/>
      <c r="H776" s="5"/>
      <c r="I776" s="149"/>
      <c r="L776" s="4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  <c r="AL776" s="5"/>
      <c r="AM776" s="5"/>
      <c r="AN776" s="5"/>
      <c r="AO776" s="5"/>
      <c r="AP776" s="5"/>
      <c r="AQ776" s="5"/>
      <c r="AR776" s="5"/>
      <c r="AS776" s="5"/>
      <c r="AT776" s="5"/>
      <c r="AU776" s="5"/>
      <c r="AV776" s="5"/>
      <c r="AW776" s="5"/>
      <c r="AX776" s="5"/>
      <c r="AY776" s="5"/>
      <c r="AZ776" s="5"/>
      <c r="BA776" s="5"/>
      <c r="BB776" s="5"/>
      <c r="BC776" s="5"/>
      <c r="BD776" s="5"/>
      <c r="BE776" s="5"/>
      <c r="BF776" s="5"/>
      <c r="BG776" s="5"/>
      <c r="BH776" s="5"/>
      <c r="BI776" s="5"/>
      <c r="BJ776" s="5"/>
      <c r="BK776" s="5"/>
      <c r="BL776" s="5"/>
      <c r="BM776" s="5"/>
      <c r="BN776" s="5"/>
      <c r="BO776" s="5"/>
      <c r="BP776" s="113"/>
    </row>
    <row r="777" spans="1:68" x14ac:dyDescent="0.2">
      <c r="A777" s="145"/>
      <c r="B777" s="145"/>
      <c r="C777" s="146"/>
      <c r="D777" s="146"/>
      <c r="E777" s="147"/>
      <c r="F777" s="148"/>
      <c r="G777" s="146"/>
      <c r="H777" s="5"/>
      <c r="I777" s="149"/>
      <c r="L777" s="4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  <c r="AL777" s="5"/>
      <c r="AM777" s="5"/>
      <c r="AN777" s="5"/>
      <c r="AO777" s="5"/>
      <c r="AP777" s="5"/>
      <c r="AQ777" s="5"/>
      <c r="AR777" s="5"/>
      <c r="AS777" s="5"/>
      <c r="AT777" s="5"/>
      <c r="AU777" s="5"/>
      <c r="AV777" s="5"/>
      <c r="AW777" s="5"/>
      <c r="AX777" s="5"/>
      <c r="AY777" s="5"/>
      <c r="AZ777" s="5"/>
      <c r="BA777" s="5"/>
      <c r="BB777" s="5"/>
      <c r="BC777" s="5"/>
      <c r="BD777" s="5"/>
      <c r="BE777" s="5"/>
      <c r="BF777" s="5"/>
      <c r="BG777" s="5"/>
      <c r="BH777" s="5"/>
      <c r="BI777" s="5"/>
      <c r="BJ777" s="5"/>
      <c r="BK777" s="5"/>
      <c r="BL777" s="5"/>
      <c r="BM777" s="5"/>
      <c r="BN777" s="5"/>
      <c r="BO777" s="5"/>
      <c r="BP777" s="113"/>
    </row>
    <row r="778" spans="1:68" x14ac:dyDescent="0.2">
      <c r="A778" s="145"/>
      <c r="B778" s="145"/>
      <c r="C778" s="146"/>
      <c r="D778" s="146"/>
      <c r="E778" s="147"/>
      <c r="F778" s="148"/>
      <c r="G778" s="146"/>
      <c r="H778" s="5"/>
      <c r="I778" s="149"/>
      <c r="L778" s="4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5"/>
      <c r="AN778" s="5"/>
      <c r="AO778" s="5"/>
      <c r="AP778" s="5"/>
      <c r="AQ778" s="5"/>
      <c r="AR778" s="5"/>
      <c r="AS778" s="5"/>
      <c r="AT778" s="5"/>
      <c r="AU778" s="5"/>
      <c r="AV778" s="5"/>
      <c r="AW778" s="5"/>
      <c r="AX778" s="5"/>
      <c r="AY778" s="5"/>
      <c r="AZ778" s="5"/>
      <c r="BA778" s="5"/>
      <c r="BB778" s="5"/>
      <c r="BC778" s="5"/>
      <c r="BD778" s="5"/>
      <c r="BE778" s="5"/>
      <c r="BF778" s="5"/>
      <c r="BG778" s="5"/>
      <c r="BH778" s="5"/>
      <c r="BI778" s="5"/>
      <c r="BJ778" s="5"/>
      <c r="BK778" s="5"/>
      <c r="BL778" s="5"/>
      <c r="BM778" s="5"/>
      <c r="BN778" s="5"/>
      <c r="BO778" s="5"/>
      <c r="BP778" s="113"/>
    </row>
    <row r="779" spans="1:68" x14ac:dyDescent="0.2">
      <c r="A779" s="145"/>
      <c r="B779" s="145"/>
      <c r="C779" s="146"/>
      <c r="D779" s="146"/>
      <c r="E779" s="147"/>
      <c r="F779" s="148"/>
      <c r="G779" s="146"/>
      <c r="H779" s="5"/>
      <c r="I779" s="149"/>
      <c r="L779" s="4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  <c r="AL779" s="5"/>
      <c r="AM779" s="5"/>
      <c r="AN779" s="5"/>
      <c r="AO779" s="5"/>
      <c r="AP779" s="5"/>
      <c r="AQ779" s="5"/>
      <c r="AR779" s="5"/>
      <c r="AS779" s="5"/>
      <c r="AT779" s="5"/>
      <c r="AU779" s="5"/>
      <c r="AV779" s="5"/>
      <c r="AW779" s="5"/>
      <c r="AX779" s="5"/>
      <c r="AY779" s="5"/>
      <c r="AZ779" s="5"/>
      <c r="BA779" s="5"/>
      <c r="BB779" s="5"/>
      <c r="BC779" s="5"/>
      <c r="BD779" s="5"/>
      <c r="BE779" s="5"/>
      <c r="BF779" s="5"/>
      <c r="BG779" s="5"/>
      <c r="BH779" s="5"/>
      <c r="BI779" s="5"/>
      <c r="BJ779" s="5"/>
      <c r="BK779" s="5"/>
      <c r="BL779" s="5"/>
      <c r="BM779" s="5"/>
      <c r="BN779" s="5"/>
      <c r="BO779" s="5"/>
      <c r="BP779" s="113"/>
    </row>
    <row r="780" spans="1:68" x14ac:dyDescent="0.2">
      <c r="A780" s="145"/>
      <c r="B780" s="145"/>
      <c r="C780" s="146"/>
      <c r="D780" s="146"/>
      <c r="E780" s="147"/>
      <c r="F780" s="148"/>
      <c r="G780" s="146"/>
      <c r="H780" s="5"/>
      <c r="I780" s="149"/>
      <c r="L780" s="4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  <c r="AL780" s="5"/>
      <c r="AM780" s="5"/>
      <c r="AN780" s="5"/>
      <c r="AO780" s="5"/>
      <c r="AP780" s="5"/>
      <c r="AQ780" s="5"/>
      <c r="AR780" s="5"/>
      <c r="AS780" s="5"/>
      <c r="AT780" s="5"/>
      <c r="AU780" s="5"/>
      <c r="AV780" s="5"/>
      <c r="AW780" s="5"/>
      <c r="AX780" s="5"/>
      <c r="AY780" s="5"/>
      <c r="AZ780" s="5"/>
      <c r="BA780" s="5"/>
      <c r="BB780" s="5"/>
      <c r="BC780" s="5"/>
      <c r="BD780" s="5"/>
      <c r="BE780" s="5"/>
      <c r="BF780" s="5"/>
      <c r="BG780" s="5"/>
      <c r="BH780" s="5"/>
      <c r="BI780" s="5"/>
      <c r="BJ780" s="5"/>
      <c r="BK780" s="5"/>
      <c r="BL780" s="5"/>
      <c r="BM780" s="5"/>
      <c r="BN780" s="5"/>
      <c r="BO780" s="5"/>
      <c r="BP780" s="113"/>
    </row>
    <row r="781" spans="1:68" x14ac:dyDescent="0.2">
      <c r="A781" s="145"/>
      <c r="B781" s="145"/>
      <c r="C781" s="146"/>
      <c r="D781" s="146"/>
      <c r="E781" s="147"/>
      <c r="F781" s="148"/>
      <c r="G781" s="146"/>
      <c r="H781" s="5"/>
      <c r="I781" s="149"/>
      <c r="L781" s="4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  <c r="AJ781" s="5"/>
      <c r="AK781" s="5"/>
      <c r="AL781" s="5"/>
      <c r="AM781" s="5"/>
      <c r="AN781" s="5"/>
      <c r="AO781" s="5"/>
      <c r="AP781" s="5"/>
      <c r="AQ781" s="5"/>
      <c r="AR781" s="5"/>
      <c r="AS781" s="5"/>
      <c r="AT781" s="5"/>
      <c r="AU781" s="5"/>
      <c r="AV781" s="5"/>
      <c r="AW781" s="5"/>
      <c r="AX781" s="5"/>
      <c r="AY781" s="5"/>
      <c r="AZ781" s="5"/>
      <c r="BA781" s="5"/>
      <c r="BB781" s="5"/>
      <c r="BC781" s="5"/>
      <c r="BD781" s="5"/>
      <c r="BE781" s="5"/>
      <c r="BF781" s="5"/>
      <c r="BG781" s="5"/>
      <c r="BH781" s="5"/>
      <c r="BI781" s="5"/>
      <c r="BJ781" s="5"/>
      <c r="BK781" s="5"/>
      <c r="BL781" s="5"/>
      <c r="BM781" s="5"/>
      <c r="BN781" s="5"/>
      <c r="BO781" s="5"/>
      <c r="BP781" s="113"/>
    </row>
    <row r="782" spans="1:68" x14ac:dyDescent="0.2">
      <c r="A782" s="145"/>
      <c r="B782" s="145"/>
      <c r="C782" s="146"/>
      <c r="D782" s="146"/>
      <c r="E782" s="147"/>
      <c r="F782" s="148"/>
      <c r="G782" s="146"/>
      <c r="H782" s="5"/>
      <c r="I782" s="149"/>
      <c r="L782" s="4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/>
      <c r="AK782" s="5"/>
      <c r="AL782" s="5"/>
      <c r="AM782" s="5"/>
      <c r="AN782" s="5"/>
      <c r="AO782" s="5"/>
      <c r="AP782" s="5"/>
      <c r="AQ782" s="5"/>
      <c r="AR782" s="5"/>
      <c r="AS782" s="5"/>
      <c r="AT782" s="5"/>
      <c r="AU782" s="5"/>
      <c r="AV782" s="5"/>
      <c r="AW782" s="5"/>
      <c r="AX782" s="5"/>
      <c r="AY782" s="5"/>
      <c r="AZ782" s="5"/>
      <c r="BA782" s="5"/>
      <c r="BB782" s="5"/>
      <c r="BC782" s="5"/>
      <c r="BD782" s="5"/>
      <c r="BE782" s="5"/>
      <c r="BF782" s="5"/>
      <c r="BG782" s="5"/>
      <c r="BH782" s="5"/>
      <c r="BI782" s="5"/>
      <c r="BJ782" s="5"/>
      <c r="BK782" s="5"/>
      <c r="BL782" s="5"/>
      <c r="BM782" s="5"/>
      <c r="BN782" s="5"/>
      <c r="BO782" s="5"/>
      <c r="BP782" s="113"/>
    </row>
    <row r="783" spans="1:68" x14ac:dyDescent="0.2">
      <c r="A783" s="145"/>
      <c r="B783" s="145"/>
      <c r="C783" s="146"/>
      <c r="D783" s="146"/>
      <c r="E783" s="147"/>
      <c r="F783" s="148"/>
      <c r="G783" s="146"/>
      <c r="H783" s="5"/>
      <c r="I783" s="149"/>
      <c r="L783" s="4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  <c r="AJ783" s="5"/>
      <c r="AK783" s="5"/>
      <c r="AL783" s="5"/>
      <c r="AM783" s="5"/>
      <c r="AN783" s="5"/>
      <c r="AO783" s="5"/>
      <c r="AP783" s="5"/>
      <c r="AQ783" s="5"/>
      <c r="AR783" s="5"/>
      <c r="AS783" s="5"/>
      <c r="AT783" s="5"/>
      <c r="AU783" s="5"/>
      <c r="AV783" s="5"/>
      <c r="AW783" s="5"/>
      <c r="AX783" s="5"/>
      <c r="AY783" s="5"/>
      <c r="AZ783" s="5"/>
      <c r="BA783" s="5"/>
      <c r="BB783" s="5"/>
      <c r="BC783" s="5"/>
      <c r="BD783" s="5"/>
      <c r="BE783" s="5"/>
      <c r="BF783" s="5"/>
      <c r="BG783" s="5"/>
      <c r="BH783" s="5"/>
      <c r="BI783" s="5"/>
      <c r="BJ783" s="5"/>
      <c r="BK783" s="5"/>
      <c r="BL783" s="5"/>
      <c r="BM783" s="5"/>
      <c r="BN783" s="5"/>
      <c r="BO783" s="5"/>
      <c r="BP783" s="113"/>
    </row>
    <row r="784" spans="1:68" x14ac:dyDescent="0.2">
      <c r="A784" s="145"/>
      <c r="B784" s="145"/>
      <c r="C784" s="146"/>
      <c r="D784" s="146"/>
      <c r="E784" s="147"/>
      <c r="F784" s="148"/>
      <c r="G784" s="146"/>
      <c r="H784" s="5"/>
      <c r="I784" s="149"/>
      <c r="L784" s="4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  <c r="AJ784" s="5"/>
      <c r="AK784" s="5"/>
      <c r="AL784" s="5"/>
      <c r="AM784" s="5"/>
      <c r="AN784" s="5"/>
      <c r="AO784" s="5"/>
      <c r="AP784" s="5"/>
      <c r="AQ784" s="5"/>
      <c r="AR784" s="5"/>
      <c r="AS784" s="5"/>
      <c r="AT784" s="5"/>
      <c r="AU784" s="5"/>
      <c r="AV784" s="5"/>
      <c r="AW784" s="5"/>
      <c r="AX784" s="5"/>
      <c r="AY784" s="5"/>
      <c r="AZ784" s="5"/>
      <c r="BA784" s="5"/>
      <c r="BB784" s="5"/>
      <c r="BC784" s="5"/>
      <c r="BD784" s="5"/>
      <c r="BE784" s="5"/>
      <c r="BF784" s="5"/>
      <c r="BG784" s="5"/>
      <c r="BH784" s="5"/>
      <c r="BI784" s="5"/>
      <c r="BJ784" s="5"/>
      <c r="BK784" s="5"/>
      <c r="BL784" s="5"/>
      <c r="BM784" s="5"/>
      <c r="BN784" s="5"/>
      <c r="BO784" s="5"/>
      <c r="BP784" s="113"/>
    </row>
    <row r="785" spans="1:68" x14ac:dyDescent="0.2">
      <c r="A785" s="145"/>
      <c r="B785" s="145"/>
      <c r="C785" s="146"/>
      <c r="D785" s="146"/>
      <c r="E785" s="147"/>
      <c r="F785" s="148"/>
      <c r="G785" s="146"/>
      <c r="H785" s="5"/>
      <c r="I785" s="149"/>
      <c r="L785" s="4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  <c r="AJ785" s="5"/>
      <c r="AK785" s="5"/>
      <c r="AL785" s="5"/>
      <c r="AM785" s="5"/>
      <c r="AN785" s="5"/>
      <c r="AO785" s="5"/>
      <c r="AP785" s="5"/>
      <c r="AQ785" s="5"/>
      <c r="AR785" s="5"/>
      <c r="AS785" s="5"/>
      <c r="AT785" s="5"/>
      <c r="AU785" s="5"/>
      <c r="AV785" s="5"/>
      <c r="AW785" s="5"/>
      <c r="AX785" s="5"/>
      <c r="AY785" s="5"/>
      <c r="AZ785" s="5"/>
      <c r="BA785" s="5"/>
      <c r="BB785" s="5"/>
      <c r="BC785" s="5"/>
      <c r="BD785" s="5"/>
      <c r="BE785" s="5"/>
      <c r="BF785" s="5"/>
      <c r="BG785" s="5"/>
      <c r="BH785" s="5"/>
      <c r="BI785" s="5"/>
      <c r="BJ785" s="5"/>
      <c r="BK785" s="5"/>
      <c r="BL785" s="5"/>
      <c r="BM785" s="5"/>
      <c r="BN785" s="5"/>
      <c r="BO785" s="5"/>
      <c r="BP785" s="113"/>
    </row>
    <row r="786" spans="1:68" x14ac:dyDescent="0.2">
      <c r="A786" s="145"/>
      <c r="B786" s="145"/>
      <c r="C786" s="146"/>
      <c r="D786" s="146"/>
      <c r="E786" s="147"/>
      <c r="F786" s="148"/>
      <c r="G786" s="146"/>
      <c r="H786" s="5"/>
      <c r="I786" s="149"/>
      <c r="L786" s="4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  <c r="AI786" s="5"/>
      <c r="AJ786" s="5"/>
      <c r="AK786" s="5"/>
      <c r="AL786" s="5"/>
      <c r="AM786" s="5"/>
      <c r="AN786" s="5"/>
      <c r="AO786" s="5"/>
      <c r="AP786" s="5"/>
      <c r="AQ786" s="5"/>
      <c r="AR786" s="5"/>
      <c r="AS786" s="5"/>
      <c r="AT786" s="5"/>
      <c r="AU786" s="5"/>
      <c r="AV786" s="5"/>
      <c r="AW786" s="5"/>
      <c r="AX786" s="5"/>
      <c r="AY786" s="5"/>
      <c r="AZ786" s="5"/>
      <c r="BA786" s="5"/>
      <c r="BB786" s="5"/>
      <c r="BC786" s="5"/>
      <c r="BD786" s="5"/>
      <c r="BE786" s="5"/>
      <c r="BF786" s="5"/>
      <c r="BG786" s="5"/>
      <c r="BH786" s="5"/>
      <c r="BI786" s="5"/>
      <c r="BJ786" s="5"/>
      <c r="BK786" s="5"/>
      <c r="BL786" s="5"/>
      <c r="BM786" s="5"/>
      <c r="BN786" s="5"/>
      <c r="BO786" s="5"/>
      <c r="BP786" s="113"/>
    </row>
    <row r="787" spans="1:68" x14ac:dyDescent="0.2">
      <c r="A787" s="145"/>
      <c r="B787" s="145"/>
      <c r="C787" s="146"/>
      <c r="D787" s="146"/>
      <c r="E787" s="147"/>
      <c r="F787" s="148"/>
      <c r="G787" s="146"/>
      <c r="H787" s="5"/>
      <c r="I787" s="149"/>
      <c r="L787" s="4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  <c r="AI787" s="5"/>
      <c r="AJ787" s="5"/>
      <c r="AK787" s="5"/>
      <c r="AL787" s="5"/>
      <c r="AM787" s="5"/>
      <c r="AN787" s="5"/>
      <c r="AO787" s="5"/>
      <c r="AP787" s="5"/>
      <c r="AQ787" s="5"/>
      <c r="AR787" s="5"/>
      <c r="AS787" s="5"/>
      <c r="AT787" s="5"/>
      <c r="AU787" s="5"/>
      <c r="AV787" s="5"/>
      <c r="AW787" s="5"/>
      <c r="AX787" s="5"/>
      <c r="AY787" s="5"/>
      <c r="AZ787" s="5"/>
      <c r="BA787" s="5"/>
      <c r="BB787" s="5"/>
      <c r="BC787" s="5"/>
      <c r="BD787" s="5"/>
      <c r="BE787" s="5"/>
      <c r="BF787" s="5"/>
      <c r="BG787" s="5"/>
      <c r="BH787" s="5"/>
      <c r="BI787" s="5"/>
      <c r="BJ787" s="5"/>
      <c r="BK787" s="5"/>
      <c r="BL787" s="5"/>
      <c r="BM787" s="5"/>
      <c r="BN787" s="5"/>
      <c r="BO787" s="5"/>
      <c r="BP787" s="113"/>
    </row>
    <row r="788" spans="1:68" x14ac:dyDescent="0.2">
      <c r="A788" s="145"/>
      <c r="B788" s="145"/>
      <c r="C788" s="146"/>
      <c r="D788" s="146"/>
      <c r="E788" s="147"/>
      <c r="F788" s="148"/>
      <c r="G788" s="146"/>
      <c r="H788" s="5"/>
      <c r="I788" s="149"/>
      <c r="L788" s="4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I788" s="5"/>
      <c r="AJ788" s="5"/>
      <c r="AK788" s="5"/>
      <c r="AL788" s="5"/>
      <c r="AM788" s="5"/>
      <c r="AN788" s="5"/>
      <c r="AO788" s="5"/>
      <c r="AP788" s="5"/>
      <c r="AQ788" s="5"/>
      <c r="AR788" s="5"/>
      <c r="AS788" s="5"/>
      <c r="AT788" s="5"/>
      <c r="AU788" s="5"/>
      <c r="AV788" s="5"/>
      <c r="AW788" s="5"/>
      <c r="AX788" s="5"/>
      <c r="AY788" s="5"/>
      <c r="AZ788" s="5"/>
      <c r="BA788" s="5"/>
      <c r="BB788" s="5"/>
      <c r="BC788" s="5"/>
      <c r="BD788" s="5"/>
      <c r="BE788" s="5"/>
      <c r="BF788" s="5"/>
      <c r="BG788" s="5"/>
      <c r="BH788" s="5"/>
      <c r="BI788" s="5"/>
      <c r="BJ788" s="5"/>
      <c r="BK788" s="5"/>
      <c r="BL788" s="5"/>
      <c r="BM788" s="5"/>
      <c r="BN788" s="5"/>
      <c r="BO788" s="5"/>
      <c r="BP788" s="113"/>
    </row>
    <row r="789" spans="1:68" x14ac:dyDescent="0.2">
      <c r="A789" s="145"/>
      <c r="B789" s="145"/>
      <c r="C789" s="146"/>
      <c r="D789" s="146"/>
      <c r="E789" s="147"/>
      <c r="F789" s="148"/>
      <c r="G789" s="146"/>
      <c r="H789" s="5"/>
      <c r="I789" s="149"/>
      <c r="L789" s="4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  <c r="AJ789" s="5"/>
      <c r="AK789" s="5"/>
      <c r="AL789" s="5"/>
      <c r="AM789" s="5"/>
      <c r="AN789" s="5"/>
      <c r="AO789" s="5"/>
      <c r="AP789" s="5"/>
      <c r="AQ789" s="5"/>
      <c r="AR789" s="5"/>
      <c r="AS789" s="5"/>
      <c r="AT789" s="5"/>
      <c r="AU789" s="5"/>
      <c r="AV789" s="5"/>
      <c r="AW789" s="5"/>
      <c r="AX789" s="5"/>
      <c r="AY789" s="5"/>
      <c r="AZ789" s="5"/>
      <c r="BA789" s="5"/>
      <c r="BB789" s="5"/>
      <c r="BC789" s="5"/>
      <c r="BD789" s="5"/>
      <c r="BE789" s="5"/>
      <c r="BF789" s="5"/>
      <c r="BG789" s="5"/>
      <c r="BH789" s="5"/>
      <c r="BI789" s="5"/>
      <c r="BJ789" s="5"/>
      <c r="BK789" s="5"/>
      <c r="BL789" s="5"/>
      <c r="BM789" s="5"/>
      <c r="BN789" s="5"/>
      <c r="BO789" s="5"/>
      <c r="BP789" s="113"/>
    </row>
    <row r="790" spans="1:68" x14ac:dyDescent="0.2">
      <c r="A790" s="145"/>
      <c r="B790" s="145"/>
      <c r="C790" s="146"/>
      <c r="D790" s="146"/>
      <c r="E790" s="147"/>
      <c r="F790" s="148"/>
      <c r="G790" s="146"/>
      <c r="H790" s="5"/>
      <c r="I790" s="149"/>
      <c r="L790" s="4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  <c r="AJ790" s="5"/>
      <c r="AK790" s="5"/>
      <c r="AL790" s="5"/>
      <c r="AM790" s="5"/>
      <c r="AN790" s="5"/>
      <c r="AO790" s="5"/>
      <c r="AP790" s="5"/>
      <c r="AQ790" s="5"/>
      <c r="AR790" s="5"/>
      <c r="AS790" s="5"/>
      <c r="AT790" s="5"/>
      <c r="AU790" s="5"/>
      <c r="AV790" s="5"/>
      <c r="AW790" s="5"/>
      <c r="AX790" s="5"/>
      <c r="AY790" s="5"/>
      <c r="AZ790" s="5"/>
      <c r="BA790" s="5"/>
      <c r="BB790" s="5"/>
      <c r="BC790" s="5"/>
      <c r="BD790" s="5"/>
      <c r="BE790" s="5"/>
      <c r="BF790" s="5"/>
      <c r="BG790" s="5"/>
      <c r="BH790" s="5"/>
      <c r="BI790" s="5"/>
      <c r="BJ790" s="5"/>
      <c r="BK790" s="5"/>
      <c r="BL790" s="5"/>
      <c r="BM790" s="5"/>
      <c r="BN790" s="5"/>
      <c r="BO790" s="5"/>
      <c r="BP790" s="113"/>
    </row>
    <row r="791" spans="1:68" x14ac:dyDescent="0.2">
      <c r="A791" s="145"/>
      <c r="B791" s="145"/>
      <c r="C791" s="146"/>
      <c r="D791" s="146"/>
      <c r="E791" s="147"/>
      <c r="F791" s="148"/>
      <c r="G791" s="146"/>
      <c r="H791" s="5"/>
      <c r="I791" s="149"/>
      <c r="L791" s="4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  <c r="AJ791" s="5"/>
      <c r="AK791" s="5"/>
      <c r="AL791" s="5"/>
      <c r="AM791" s="5"/>
      <c r="AN791" s="5"/>
      <c r="AO791" s="5"/>
      <c r="AP791" s="5"/>
      <c r="AQ791" s="5"/>
      <c r="AR791" s="5"/>
      <c r="AS791" s="5"/>
      <c r="AT791" s="5"/>
      <c r="AU791" s="5"/>
      <c r="AV791" s="5"/>
      <c r="AW791" s="5"/>
      <c r="AX791" s="5"/>
      <c r="AY791" s="5"/>
      <c r="AZ791" s="5"/>
      <c r="BA791" s="5"/>
      <c r="BB791" s="5"/>
      <c r="BC791" s="5"/>
      <c r="BD791" s="5"/>
      <c r="BE791" s="5"/>
      <c r="BF791" s="5"/>
      <c r="BG791" s="5"/>
      <c r="BH791" s="5"/>
      <c r="BI791" s="5"/>
      <c r="BJ791" s="5"/>
      <c r="BK791" s="5"/>
      <c r="BL791" s="5"/>
      <c r="BM791" s="5"/>
      <c r="BN791" s="5"/>
      <c r="BO791" s="5"/>
      <c r="BP791" s="113"/>
    </row>
    <row r="792" spans="1:68" x14ac:dyDescent="0.2">
      <c r="A792" s="145"/>
      <c r="B792" s="145"/>
      <c r="C792" s="146"/>
      <c r="D792" s="146"/>
      <c r="E792" s="147"/>
      <c r="F792" s="148"/>
      <c r="G792" s="146"/>
      <c r="H792" s="5"/>
      <c r="I792" s="149"/>
      <c r="L792" s="4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  <c r="AJ792" s="5"/>
      <c r="AK792" s="5"/>
      <c r="AL792" s="5"/>
      <c r="AM792" s="5"/>
      <c r="AN792" s="5"/>
      <c r="AO792" s="5"/>
      <c r="AP792" s="5"/>
      <c r="AQ792" s="5"/>
      <c r="AR792" s="5"/>
      <c r="AS792" s="5"/>
      <c r="AT792" s="5"/>
      <c r="AU792" s="5"/>
      <c r="AV792" s="5"/>
      <c r="AW792" s="5"/>
      <c r="AX792" s="5"/>
      <c r="AY792" s="5"/>
      <c r="AZ792" s="5"/>
      <c r="BA792" s="5"/>
      <c r="BB792" s="5"/>
      <c r="BC792" s="5"/>
      <c r="BD792" s="5"/>
      <c r="BE792" s="5"/>
      <c r="BF792" s="5"/>
      <c r="BG792" s="5"/>
      <c r="BH792" s="5"/>
      <c r="BI792" s="5"/>
      <c r="BJ792" s="5"/>
      <c r="BK792" s="5"/>
      <c r="BL792" s="5"/>
      <c r="BM792" s="5"/>
      <c r="BN792" s="5"/>
      <c r="BO792" s="5"/>
      <c r="BP792" s="113"/>
    </row>
    <row r="793" spans="1:68" x14ac:dyDescent="0.2">
      <c r="A793" s="145"/>
      <c r="B793" s="145"/>
      <c r="C793" s="146"/>
      <c r="D793" s="146"/>
      <c r="E793" s="147"/>
      <c r="F793" s="148"/>
      <c r="G793" s="146"/>
      <c r="H793" s="5"/>
      <c r="I793" s="149"/>
      <c r="L793" s="4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  <c r="AJ793" s="5"/>
      <c r="AK793" s="5"/>
      <c r="AL793" s="5"/>
      <c r="AM793" s="5"/>
      <c r="AN793" s="5"/>
      <c r="AO793" s="5"/>
      <c r="AP793" s="5"/>
      <c r="AQ793" s="5"/>
      <c r="AR793" s="5"/>
      <c r="AS793" s="5"/>
      <c r="AT793" s="5"/>
      <c r="AU793" s="5"/>
      <c r="AV793" s="5"/>
      <c r="AW793" s="5"/>
      <c r="AX793" s="5"/>
      <c r="AY793" s="5"/>
      <c r="AZ793" s="5"/>
      <c r="BA793" s="5"/>
      <c r="BB793" s="5"/>
      <c r="BC793" s="5"/>
      <c r="BD793" s="5"/>
      <c r="BE793" s="5"/>
      <c r="BF793" s="5"/>
      <c r="BG793" s="5"/>
      <c r="BH793" s="5"/>
      <c r="BI793" s="5"/>
      <c r="BJ793" s="5"/>
      <c r="BK793" s="5"/>
      <c r="BL793" s="5"/>
      <c r="BM793" s="5"/>
      <c r="BN793" s="5"/>
      <c r="BO793" s="5"/>
      <c r="BP793" s="113"/>
    </row>
    <row r="794" spans="1:68" x14ac:dyDescent="0.2">
      <c r="A794" s="145"/>
      <c r="B794" s="145"/>
      <c r="C794" s="146"/>
      <c r="D794" s="146"/>
      <c r="E794" s="147"/>
      <c r="F794" s="148"/>
      <c r="G794" s="146"/>
      <c r="H794" s="5"/>
      <c r="I794" s="149"/>
      <c r="L794" s="4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  <c r="AI794" s="5"/>
      <c r="AJ794" s="5"/>
      <c r="AK794" s="5"/>
      <c r="AL794" s="5"/>
      <c r="AM794" s="5"/>
      <c r="AN794" s="5"/>
      <c r="AO794" s="5"/>
      <c r="AP794" s="5"/>
      <c r="AQ794" s="5"/>
      <c r="AR794" s="5"/>
      <c r="AS794" s="5"/>
      <c r="AT794" s="5"/>
      <c r="AU794" s="5"/>
      <c r="AV794" s="5"/>
      <c r="AW794" s="5"/>
      <c r="AX794" s="5"/>
      <c r="AY794" s="5"/>
      <c r="AZ794" s="5"/>
      <c r="BA794" s="5"/>
      <c r="BB794" s="5"/>
      <c r="BC794" s="5"/>
      <c r="BD794" s="5"/>
      <c r="BE794" s="5"/>
      <c r="BF794" s="5"/>
      <c r="BG794" s="5"/>
      <c r="BH794" s="5"/>
      <c r="BI794" s="5"/>
      <c r="BJ794" s="5"/>
      <c r="BK794" s="5"/>
      <c r="BL794" s="5"/>
      <c r="BM794" s="5"/>
      <c r="BN794" s="5"/>
      <c r="BO794" s="5"/>
      <c r="BP794" s="113"/>
    </row>
    <row r="795" spans="1:68" x14ac:dyDescent="0.2">
      <c r="A795" s="145"/>
      <c r="B795" s="145"/>
      <c r="C795" s="146"/>
      <c r="D795" s="146"/>
      <c r="E795" s="147"/>
      <c r="F795" s="148"/>
      <c r="G795" s="146"/>
      <c r="H795" s="5"/>
      <c r="I795" s="149"/>
      <c r="L795" s="4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5"/>
      <c r="AJ795" s="5"/>
      <c r="AK795" s="5"/>
      <c r="AL795" s="5"/>
      <c r="AM795" s="5"/>
      <c r="AN795" s="5"/>
      <c r="AO795" s="5"/>
      <c r="AP795" s="5"/>
      <c r="AQ795" s="5"/>
      <c r="AR795" s="5"/>
      <c r="AS795" s="5"/>
      <c r="AT795" s="5"/>
      <c r="AU795" s="5"/>
      <c r="AV795" s="5"/>
      <c r="AW795" s="5"/>
      <c r="AX795" s="5"/>
      <c r="AY795" s="5"/>
      <c r="AZ795" s="5"/>
      <c r="BA795" s="5"/>
      <c r="BB795" s="5"/>
      <c r="BC795" s="5"/>
      <c r="BD795" s="5"/>
      <c r="BE795" s="5"/>
      <c r="BF795" s="5"/>
      <c r="BG795" s="5"/>
      <c r="BH795" s="5"/>
      <c r="BI795" s="5"/>
      <c r="BJ795" s="5"/>
      <c r="BK795" s="5"/>
      <c r="BL795" s="5"/>
      <c r="BM795" s="5"/>
      <c r="BN795" s="5"/>
      <c r="BO795" s="5"/>
      <c r="BP795" s="113"/>
    </row>
    <row r="796" spans="1:68" x14ac:dyDescent="0.2">
      <c r="A796" s="145"/>
      <c r="B796" s="145"/>
      <c r="C796" s="146"/>
      <c r="D796" s="146"/>
      <c r="E796" s="147"/>
      <c r="F796" s="148"/>
      <c r="G796" s="146"/>
      <c r="H796" s="5"/>
      <c r="I796" s="149"/>
      <c r="L796" s="4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  <c r="AI796" s="5"/>
      <c r="AJ796" s="5"/>
      <c r="AK796" s="5"/>
      <c r="AL796" s="5"/>
      <c r="AM796" s="5"/>
      <c r="AN796" s="5"/>
      <c r="AO796" s="5"/>
      <c r="AP796" s="5"/>
      <c r="AQ796" s="5"/>
      <c r="AR796" s="5"/>
      <c r="AS796" s="5"/>
      <c r="AT796" s="5"/>
      <c r="AU796" s="5"/>
      <c r="AV796" s="5"/>
      <c r="AW796" s="5"/>
      <c r="AX796" s="5"/>
      <c r="AY796" s="5"/>
      <c r="AZ796" s="5"/>
      <c r="BA796" s="5"/>
      <c r="BB796" s="5"/>
      <c r="BC796" s="5"/>
      <c r="BD796" s="5"/>
      <c r="BE796" s="5"/>
      <c r="BF796" s="5"/>
      <c r="BG796" s="5"/>
      <c r="BH796" s="5"/>
      <c r="BI796" s="5"/>
      <c r="BJ796" s="5"/>
      <c r="BK796" s="5"/>
      <c r="BL796" s="5"/>
      <c r="BM796" s="5"/>
      <c r="BN796" s="5"/>
      <c r="BO796" s="5"/>
      <c r="BP796" s="113"/>
    </row>
    <row r="797" spans="1:68" x14ac:dyDescent="0.2">
      <c r="A797" s="145"/>
      <c r="B797" s="145"/>
      <c r="C797" s="146"/>
      <c r="D797" s="146"/>
      <c r="E797" s="147"/>
      <c r="F797" s="148"/>
      <c r="G797" s="146"/>
      <c r="H797" s="5"/>
      <c r="I797" s="149"/>
      <c r="L797" s="4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  <c r="AI797" s="5"/>
      <c r="AJ797" s="5"/>
      <c r="AK797" s="5"/>
      <c r="AL797" s="5"/>
      <c r="AM797" s="5"/>
      <c r="AN797" s="5"/>
      <c r="AO797" s="5"/>
      <c r="AP797" s="5"/>
      <c r="AQ797" s="5"/>
      <c r="AR797" s="5"/>
      <c r="AS797" s="5"/>
      <c r="AT797" s="5"/>
      <c r="AU797" s="5"/>
      <c r="AV797" s="5"/>
      <c r="AW797" s="5"/>
      <c r="AX797" s="5"/>
      <c r="AY797" s="5"/>
      <c r="AZ797" s="5"/>
      <c r="BA797" s="5"/>
      <c r="BB797" s="5"/>
      <c r="BC797" s="5"/>
      <c r="BD797" s="5"/>
      <c r="BE797" s="5"/>
      <c r="BF797" s="5"/>
      <c r="BG797" s="5"/>
      <c r="BH797" s="5"/>
      <c r="BI797" s="5"/>
      <c r="BJ797" s="5"/>
      <c r="BK797" s="5"/>
      <c r="BL797" s="5"/>
      <c r="BM797" s="5"/>
      <c r="BN797" s="5"/>
      <c r="BO797" s="5"/>
      <c r="BP797" s="113"/>
    </row>
    <row r="798" spans="1:68" x14ac:dyDescent="0.2">
      <c r="A798" s="145"/>
      <c r="B798" s="145"/>
      <c r="C798" s="146"/>
      <c r="D798" s="146"/>
      <c r="E798" s="147"/>
      <c r="F798" s="148"/>
      <c r="G798" s="146"/>
      <c r="H798" s="5"/>
      <c r="I798" s="149"/>
      <c r="L798" s="4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  <c r="AJ798" s="5"/>
      <c r="AK798" s="5"/>
      <c r="AL798" s="5"/>
      <c r="AM798" s="5"/>
      <c r="AN798" s="5"/>
      <c r="AO798" s="5"/>
      <c r="AP798" s="5"/>
      <c r="AQ798" s="5"/>
      <c r="AR798" s="5"/>
      <c r="AS798" s="5"/>
      <c r="AT798" s="5"/>
      <c r="AU798" s="5"/>
      <c r="AV798" s="5"/>
      <c r="AW798" s="5"/>
      <c r="AX798" s="5"/>
      <c r="AY798" s="5"/>
      <c r="AZ798" s="5"/>
      <c r="BA798" s="5"/>
      <c r="BB798" s="5"/>
      <c r="BC798" s="5"/>
      <c r="BD798" s="5"/>
      <c r="BE798" s="5"/>
      <c r="BF798" s="5"/>
      <c r="BG798" s="5"/>
      <c r="BH798" s="5"/>
      <c r="BI798" s="5"/>
      <c r="BJ798" s="5"/>
      <c r="BK798" s="5"/>
      <c r="BL798" s="5"/>
      <c r="BM798" s="5"/>
      <c r="BN798" s="5"/>
      <c r="BO798" s="5"/>
      <c r="BP798" s="113"/>
    </row>
    <row r="799" spans="1:68" x14ac:dyDescent="0.2">
      <c r="A799" s="145"/>
      <c r="B799" s="145"/>
      <c r="C799" s="146"/>
      <c r="D799" s="146"/>
      <c r="E799" s="147"/>
      <c r="F799" s="148"/>
      <c r="G799" s="146"/>
      <c r="H799" s="5"/>
      <c r="I799" s="149"/>
      <c r="L799" s="4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  <c r="AJ799" s="5"/>
      <c r="AK799" s="5"/>
      <c r="AL799" s="5"/>
      <c r="AM799" s="5"/>
      <c r="AN799" s="5"/>
      <c r="AO799" s="5"/>
      <c r="AP799" s="5"/>
      <c r="AQ799" s="5"/>
      <c r="AR799" s="5"/>
      <c r="AS799" s="5"/>
      <c r="AT799" s="5"/>
      <c r="AU799" s="5"/>
      <c r="AV799" s="5"/>
      <c r="AW799" s="5"/>
      <c r="AX799" s="5"/>
      <c r="AY799" s="5"/>
      <c r="AZ799" s="5"/>
      <c r="BA799" s="5"/>
      <c r="BB799" s="5"/>
      <c r="BC799" s="5"/>
      <c r="BD799" s="5"/>
      <c r="BE799" s="5"/>
      <c r="BF799" s="5"/>
      <c r="BG799" s="5"/>
      <c r="BH799" s="5"/>
      <c r="BI799" s="5"/>
      <c r="BJ799" s="5"/>
      <c r="BK799" s="5"/>
      <c r="BL799" s="5"/>
      <c r="BM799" s="5"/>
      <c r="BN799" s="5"/>
      <c r="BO799" s="5"/>
      <c r="BP799" s="113"/>
    </row>
    <row r="800" spans="1:68" x14ac:dyDescent="0.2">
      <c r="A800" s="145"/>
      <c r="B800" s="145"/>
      <c r="C800" s="146"/>
      <c r="D800" s="146"/>
      <c r="E800" s="147"/>
      <c r="F800" s="148"/>
      <c r="G800" s="146"/>
      <c r="H800" s="5"/>
      <c r="I800" s="149"/>
      <c r="L800" s="4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  <c r="AJ800" s="5"/>
      <c r="AK800" s="5"/>
      <c r="AL800" s="5"/>
      <c r="AM800" s="5"/>
      <c r="AN800" s="5"/>
      <c r="AO800" s="5"/>
      <c r="AP800" s="5"/>
      <c r="AQ800" s="5"/>
      <c r="AR800" s="5"/>
      <c r="AS800" s="5"/>
      <c r="AT800" s="5"/>
      <c r="AU800" s="5"/>
      <c r="AV800" s="5"/>
      <c r="AW800" s="5"/>
      <c r="AX800" s="5"/>
      <c r="AY800" s="5"/>
      <c r="AZ800" s="5"/>
      <c r="BA800" s="5"/>
      <c r="BB800" s="5"/>
      <c r="BC800" s="5"/>
      <c r="BD800" s="5"/>
      <c r="BE800" s="5"/>
      <c r="BF800" s="5"/>
      <c r="BG800" s="5"/>
      <c r="BH800" s="5"/>
      <c r="BI800" s="5"/>
      <c r="BJ800" s="5"/>
      <c r="BK800" s="5"/>
      <c r="BL800" s="5"/>
      <c r="BM800" s="5"/>
      <c r="BN800" s="5"/>
      <c r="BO800" s="5"/>
      <c r="BP800" s="113"/>
    </row>
    <row r="801" spans="1:68" x14ac:dyDescent="0.2">
      <c r="A801" s="145"/>
      <c r="B801" s="145"/>
      <c r="C801" s="146"/>
      <c r="D801" s="146"/>
      <c r="E801" s="147"/>
      <c r="F801" s="148"/>
      <c r="G801" s="146"/>
      <c r="H801" s="5"/>
      <c r="I801" s="149"/>
      <c r="L801" s="4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5"/>
      <c r="AJ801" s="5"/>
      <c r="AK801" s="5"/>
      <c r="AL801" s="5"/>
      <c r="AM801" s="5"/>
      <c r="AN801" s="5"/>
      <c r="AO801" s="5"/>
      <c r="AP801" s="5"/>
      <c r="AQ801" s="5"/>
      <c r="AR801" s="5"/>
      <c r="AS801" s="5"/>
      <c r="AT801" s="5"/>
      <c r="AU801" s="5"/>
      <c r="AV801" s="5"/>
      <c r="AW801" s="5"/>
      <c r="AX801" s="5"/>
      <c r="AY801" s="5"/>
      <c r="AZ801" s="5"/>
      <c r="BA801" s="5"/>
      <c r="BB801" s="5"/>
      <c r="BC801" s="5"/>
      <c r="BD801" s="5"/>
      <c r="BE801" s="5"/>
      <c r="BF801" s="5"/>
      <c r="BG801" s="5"/>
      <c r="BH801" s="5"/>
      <c r="BI801" s="5"/>
      <c r="BJ801" s="5"/>
      <c r="BK801" s="5"/>
      <c r="BL801" s="5"/>
      <c r="BM801" s="5"/>
      <c r="BN801" s="5"/>
      <c r="BO801" s="5"/>
      <c r="BP801" s="113"/>
    </row>
    <row r="802" spans="1:68" x14ac:dyDescent="0.2">
      <c r="A802" s="145"/>
      <c r="B802" s="145"/>
      <c r="C802" s="146"/>
      <c r="D802" s="146"/>
      <c r="E802" s="147"/>
      <c r="F802" s="148"/>
      <c r="G802" s="146"/>
      <c r="H802" s="5"/>
      <c r="I802" s="149"/>
      <c r="L802" s="4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I802" s="5"/>
      <c r="AJ802" s="5"/>
      <c r="AK802" s="5"/>
      <c r="AL802" s="5"/>
      <c r="AM802" s="5"/>
      <c r="AN802" s="5"/>
      <c r="AO802" s="5"/>
      <c r="AP802" s="5"/>
      <c r="AQ802" s="5"/>
      <c r="AR802" s="5"/>
      <c r="AS802" s="5"/>
      <c r="AT802" s="5"/>
      <c r="AU802" s="5"/>
      <c r="AV802" s="5"/>
      <c r="AW802" s="5"/>
      <c r="AX802" s="5"/>
      <c r="AY802" s="5"/>
      <c r="AZ802" s="5"/>
      <c r="BA802" s="5"/>
      <c r="BB802" s="5"/>
      <c r="BC802" s="5"/>
      <c r="BD802" s="5"/>
      <c r="BE802" s="5"/>
      <c r="BF802" s="5"/>
      <c r="BG802" s="5"/>
      <c r="BH802" s="5"/>
      <c r="BI802" s="5"/>
      <c r="BJ802" s="5"/>
      <c r="BK802" s="5"/>
      <c r="BL802" s="5"/>
      <c r="BM802" s="5"/>
      <c r="BN802" s="5"/>
      <c r="BO802" s="5"/>
      <c r="BP802" s="113"/>
    </row>
    <row r="803" spans="1:68" x14ac:dyDescent="0.2">
      <c r="A803" s="145"/>
      <c r="B803" s="145"/>
      <c r="C803" s="146"/>
      <c r="D803" s="146"/>
      <c r="E803" s="147"/>
      <c r="F803" s="148"/>
      <c r="G803" s="146"/>
      <c r="H803" s="5"/>
      <c r="I803" s="149"/>
      <c r="L803" s="4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  <c r="AJ803" s="5"/>
      <c r="AK803" s="5"/>
      <c r="AL803" s="5"/>
      <c r="AM803" s="5"/>
      <c r="AN803" s="5"/>
      <c r="AO803" s="5"/>
      <c r="AP803" s="5"/>
      <c r="AQ803" s="5"/>
      <c r="AR803" s="5"/>
      <c r="AS803" s="5"/>
      <c r="AT803" s="5"/>
      <c r="AU803" s="5"/>
      <c r="AV803" s="5"/>
      <c r="AW803" s="5"/>
      <c r="AX803" s="5"/>
      <c r="AY803" s="5"/>
      <c r="AZ803" s="5"/>
      <c r="BA803" s="5"/>
      <c r="BB803" s="5"/>
      <c r="BC803" s="5"/>
      <c r="BD803" s="5"/>
      <c r="BE803" s="5"/>
      <c r="BF803" s="5"/>
      <c r="BG803" s="5"/>
      <c r="BH803" s="5"/>
      <c r="BI803" s="5"/>
      <c r="BJ803" s="5"/>
      <c r="BK803" s="5"/>
      <c r="BL803" s="5"/>
      <c r="BM803" s="5"/>
      <c r="BN803" s="5"/>
      <c r="BO803" s="5"/>
      <c r="BP803" s="113"/>
    </row>
    <row r="804" spans="1:68" x14ac:dyDescent="0.2">
      <c r="A804" s="145"/>
      <c r="B804" s="145"/>
      <c r="C804" s="146"/>
      <c r="D804" s="146"/>
      <c r="E804" s="147"/>
      <c r="F804" s="148"/>
      <c r="G804" s="146"/>
      <c r="H804" s="5"/>
      <c r="I804" s="149"/>
      <c r="L804" s="4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  <c r="AJ804" s="5"/>
      <c r="AK804" s="5"/>
      <c r="AL804" s="5"/>
      <c r="AM804" s="5"/>
      <c r="AN804" s="5"/>
      <c r="AO804" s="5"/>
      <c r="AP804" s="5"/>
      <c r="AQ804" s="5"/>
      <c r="AR804" s="5"/>
      <c r="AS804" s="5"/>
      <c r="AT804" s="5"/>
      <c r="AU804" s="5"/>
      <c r="AV804" s="5"/>
      <c r="AW804" s="5"/>
      <c r="AX804" s="5"/>
      <c r="AY804" s="5"/>
      <c r="AZ804" s="5"/>
      <c r="BA804" s="5"/>
      <c r="BB804" s="5"/>
      <c r="BC804" s="5"/>
      <c r="BD804" s="5"/>
      <c r="BE804" s="5"/>
      <c r="BF804" s="5"/>
      <c r="BG804" s="5"/>
      <c r="BH804" s="5"/>
      <c r="BI804" s="5"/>
      <c r="BJ804" s="5"/>
      <c r="BK804" s="5"/>
      <c r="BL804" s="5"/>
      <c r="BM804" s="5"/>
      <c r="BN804" s="5"/>
      <c r="BO804" s="5"/>
      <c r="BP804" s="113"/>
    </row>
    <row r="805" spans="1:68" x14ac:dyDescent="0.2">
      <c r="A805" s="145"/>
      <c r="B805" s="145"/>
      <c r="C805" s="146"/>
      <c r="D805" s="146"/>
      <c r="E805" s="147"/>
      <c r="F805" s="148"/>
      <c r="G805" s="146"/>
      <c r="H805" s="5"/>
      <c r="I805" s="149"/>
      <c r="L805" s="4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  <c r="AJ805" s="5"/>
      <c r="AK805" s="5"/>
      <c r="AL805" s="5"/>
      <c r="AM805" s="5"/>
      <c r="AN805" s="5"/>
      <c r="AO805" s="5"/>
      <c r="AP805" s="5"/>
      <c r="AQ805" s="5"/>
      <c r="AR805" s="5"/>
      <c r="AS805" s="5"/>
      <c r="AT805" s="5"/>
      <c r="AU805" s="5"/>
      <c r="AV805" s="5"/>
      <c r="AW805" s="5"/>
      <c r="AX805" s="5"/>
      <c r="AY805" s="5"/>
      <c r="AZ805" s="5"/>
      <c r="BA805" s="5"/>
      <c r="BB805" s="5"/>
      <c r="BC805" s="5"/>
      <c r="BD805" s="5"/>
      <c r="BE805" s="5"/>
      <c r="BF805" s="5"/>
      <c r="BG805" s="5"/>
      <c r="BH805" s="5"/>
      <c r="BI805" s="5"/>
      <c r="BJ805" s="5"/>
      <c r="BK805" s="5"/>
      <c r="BL805" s="5"/>
      <c r="BM805" s="5"/>
      <c r="BN805" s="5"/>
      <c r="BO805" s="5"/>
      <c r="BP805" s="113"/>
    </row>
    <row r="806" spans="1:68" x14ac:dyDescent="0.2">
      <c r="A806" s="145"/>
      <c r="B806" s="145"/>
      <c r="C806" s="146"/>
      <c r="D806" s="146"/>
      <c r="E806" s="147"/>
      <c r="F806" s="148"/>
      <c r="G806" s="146"/>
      <c r="H806" s="5"/>
      <c r="I806" s="149"/>
      <c r="L806" s="4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  <c r="AJ806" s="5"/>
      <c r="AK806" s="5"/>
      <c r="AL806" s="5"/>
      <c r="AM806" s="5"/>
      <c r="AN806" s="5"/>
      <c r="AO806" s="5"/>
      <c r="AP806" s="5"/>
      <c r="AQ806" s="5"/>
      <c r="AR806" s="5"/>
      <c r="AS806" s="5"/>
      <c r="AT806" s="5"/>
      <c r="AU806" s="5"/>
      <c r="AV806" s="5"/>
      <c r="AW806" s="5"/>
      <c r="AX806" s="5"/>
      <c r="AY806" s="5"/>
      <c r="AZ806" s="5"/>
      <c r="BA806" s="5"/>
      <c r="BB806" s="5"/>
      <c r="BC806" s="5"/>
      <c r="BD806" s="5"/>
      <c r="BE806" s="5"/>
      <c r="BF806" s="5"/>
      <c r="BG806" s="5"/>
      <c r="BH806" s="5"/>
      <c r="BI806" s="5"/>
      <c r="BJ806" s="5"/>
      <c r="BK806" s="5"/>
      <c r="BL806" s="5"/>
      <c r="BM806" s="5"/>
      <c r="BN806" s="5"/>
      <c r="BO806" s="5"/>
      <c r="BP806" s="113"/>
    </row>
    <row r="807" spans="1:68" x14ac:dyDescent="0.2">
      <c r="A807" s="145"/>
      <c r="B807" s="145"/>
      <c r="C807" s="146"/>
      <c r="D807" s="146"/>
      <c r="E807" s="147"/>
      <c r="F807" s="148"/>
      <c r="G807" s="146"/>
      <c r="H807" s="5"/>
      <c r="I807" s="149"/>
      <c r="L807" s="4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  <c r="AJ807" s="5"/>
      <c r="AK807" s="5"/>
      <c r="AL807" s="5"/>
      <c r="AM807" s="5"/>
      <c r="AN807" s="5"/>
      <c r="AO807" s="5"/>
      <c r="AP807" s="5"/>
      <c r="AQ807" s="5"/>
      <c r="AR807" s="5"/>
      <c r="AS807" s="5"/>
      <c r="AT807" s="5"/>
      <c r="AU807" s="5"/>
      <c r="AV807" s="5"/>
      <c r="AW807" s="5"/>
      <c r="AX807" s="5"/>
      <c r="AY807" s="5"/>
      <c r="AZ807" s="5"/>
      <c r="BA807" s="5"/>
      <c r="BB807" s="5"/>
      <c r="BC807" s="5"/>
      <c r="BD807" s="5"/>
      <c r="BE807" s="5"/>
      <c r="BF807" s="5"/>
      <c r="BG807" s="5"/>
      <c r="BH807" s="5"/>
      <c r="BI807" s="5"/>
      <c r="BJ807" s="5"/>
      <c r="BK807" s="5"/>
      <c r="BL807" s="5"/>
      <c r="BM807" s="5"/>
      <c r="BN807" s="5"/>
      <c r="BO807" s="5"/>
      <c r="BP807" s="113"/>
    </row>
    <row r="808" spans="1:68" x14ac:dyDescent="0.2">
      <c r="A808" s="145"/>
      <c r="B808" s="145"/>
      <c r="C808" s="146"/>
      <c r="D808" s="146"/>
      <c r="E808" s="147"/>
      <c r="F808" s="148"/>
      <c r="G808" s="146"/>
      <c r="H808" s="5"/>
      <c r="I808" s="149"/>
      <c r="L808" s="4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  <c r="AJ808" s="5"/>
      <c r="AK808" s="5"/>
      <c r="AL808" s="5"/>
      <c r="AM808" s="5"/>
      <c r="AN808" s="5"/>
      <c r="AO808" s="5"/>
      <c r="AP808" s="5"/>
      <c r="AQ808" s="5"/>
      <c r="AR808" s="5"/>
      <c r="AS808" s="5"/>
      <c r="AT808" s="5"/>
      <c r="AU808" s="5"/>
      <c r="AV808" s="5"/>
      <c r="AW808" s="5"/>
      <c r="AX808" s="5"/>
      <c r="AY808" s="5"/>
      <c r="AZ808" s="5"/>
      <c r="BA808" s="5"/>
      <c r="BB808" s="5"/>
      <c r="BC808" s="5"/>
      <c r="BD808" s="5"/>
      <c r="BE808" s="5"/>
      <c r="BF808" s="5"/>
      <c r="BG808" s="5"/>
      <c r="BH808" s="5"/>
      <c r="BI808" s="5"/>
      <c r="BJ808" s="5"/>
      <c r="BK808" s="5"/>
      <c r="BL808" s="5"/>
      <c r="BM808" s="5"/>
      <c r="BN808" s="5"/>
      <c r="BO808" s="5"/>
      <c r="BP808" s="113"/>
    </row>
    <row r="809" spans="1:68" x14ac:dyDescent="0.2">
      <c r="A809" s="145"/>
      <c r="B809" s="145"/>
      <c r="C809" s="146"/>
      <c r="D809" s="146"/>
      <c r="E809" s="147"/>
      <c r="F809" s="148"/>
      <c r="G809" s="146"/>
      <c r="H809" s="5"/>
      <c r="I809" s="149"/>
      <c r="L809" s="4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  <c r="AJ809" s="5"/>
      <c r="AK809" s="5"/>
      <c r="AL809" s="5"/>
      <c r="AM809" s="5"/>
      <c r="AN809" s="5"/>
      <c r="AO809" s="5"/>
      <c r="AP809" s="5"/>
      <c r="AQ809" s="5"/>
      <c r="AR809" s="5"/>
      <c r="AS809" s="5"/>
      <c r="AT809" s="5"/>
      <c r="AU809" s="5"/>
      <c r="AV809" s="5"/>
      <c r="AW809" s="5"/>
      <c r="AX809" s="5"/>
      <c r="AY809" s="5"/>
      <c r="AZ809" s="5"/>
      <c r="BA809" s="5"/>
      <c r="BB809" s="5"/>
      <c r="BC809" s="5"/>
      <c r="BD809" s="5"/>
      <c r="BE809" s="5"/>
      <c r="BF809" s="5"/>
      <c r="BG809" s="5"/>
      <c r="BH809" s="5"/>
      <c r="BI809" s="5"/>
      <c r="BJ809" s="5"/>
      <c r="BK809" s="5"/>
      <c r="BL809" s="5"/>
      <c r="BM809" s="5"/>
      <c r="BN809" s="5"/>
      <c r="BO809" s="5"/>
      <c r="BP809" s="113"/>
    </row>
    <row r="810" spans="1:68" x14ac:dyDescent="0.2">
      <c r="A810" s="145"/>
      <c r="B810" s="145"/>
      <c r="C810" s="146"/>
      <c r="D810" s="146"/>
      <c r="E810" s="147"/>
      <c r="F810" s="148"/>
      <c r="G810" s="146"/>
      <c r="H810" s="5"/>
      <c r="I810" s="149"/>
      <c r="L810" s="4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I810" s="5"/>
      <c r="AJ810" s="5"/>
      <c r="AK810" s="5"/>
      <c r="AL810" s="5"/>
      <c r="AM810" s="5"/>
      <c r="AN810" s="5"/>
      <c r="AO810" s="5"/>
      <c r="AP810" s="5"/>
      <c r="AQ810" s="5"/>
      <c r="AR810" s="5"/>
      <c r="AS810" s="5"/>
      <c r="AT810" s="5"/>
      <c r="AU810" s="5"/>
      <c r="AV810" s="5"/>
      <c r="AW810" s="5"/>
      <c r="AX810" s="5"/>
      <c r="AY810" s="5"/>
      <c r="AZ810" s="5"/>
      <c r="BA810" s="5"/>
      <c r="BB810" s="5"/>
      <c r="BC810" s="5"/>
      <c r="BD810" s="5"/>
      <c r="BE810" s="5"/>
      <c r="BF810" s="5"/>
      <c r="BG810" s="5"/>
      <c r="BH810" s="5"/>
      <c r="BI810" s="5"/>
      <c r="BJ810" s="5"/>
      <c r="BK810" s="5"/>
      <c r="BL810" s="5"/>
      <c r="BM810" s="5"/>
      <c r="BN810" s="5"/>
      <c r="BO810" s="5"/>
      <c r="BP810" s="113"/>
    </row>
    <row r="811" spans="1:68" x14ac:dyDescent="0.2">
      <c r="A811" s="145"/>
      <c r="B811" s="145"/>
      <c r="C811" s="146"/>
      <c r="D811" s="146"/>
      <c r="E811" s="147"/>
      <c r="F811" s="148"/>
      <c r="G811" s="146"/>
      <c r="H811" s="5"/>
      <c r="I811" s="149"/>
      <c r="L811" s="4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I811" s="5"/>
      <c r="AJ811" s="5"/>
      <c r="AK811" s="5"/>
      <c r="AL811" s="5"/>
      <c r="AM811" s="5"/>
      <c r="AN811" s="5"/>
      <c r="AO811" s="5"/>
      <c r="AP811" s="5"/>
      <c r="AQ811" s="5"/>
      <c r="AR811" s="5"/>
      <c r="AS811" s="5"/>
      <c r="AT811" s="5"/>
      <c r="AU811" s="5"/>
      <c r="AV811" s="5"/>
      <c r="AW811" s="5"/>
      <c r="AX811" s="5"/>
      <c r="AY811" s="5"/>
      <c r="AZ811" s="5"/>
      <c r="BA811" s="5"/>
      <c r="BB811" s="5"/>
      <c r="BC811" s="5"/>
      <c r="BD811" s="5"/>
      <c r="BE811" s="5"/>
      <c r="BF811" s="5"/>
      <c r="BG811" s="5"/>
      <c r="BH811" s="5"/>
      <c r="BI811" s="5"/>
      <c r="BJ811" s="5"/>
      <c r="BK811" s="5"/>
      <c r="BL811" s="5"/>
      <c r="BM811" s="5"/>
      <c r="BN811" s="5"/>
      <c r="BO811" s="5"/>
      <c r="BP811" s="113"/>
    </row>
    <row r="812" spans="1:68" x14ac:dyDescent="0.2">
      <c r="A812" s="145"/>
      <c r="B812" s="145"/>
      <c r="C812" s="146"/>
      <c r="D812" s="146"/>
      <c r="E812" s="147"/>
      <c r="F812" s="148"/>
      <c r="G812" s="146"/>
      <c r="H812" s="5"/>
      <c r="I812" s="149"/>
      <c r="L812" s="4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  <c r="AI812" s="5"/>
      <c r="AJ812" s="5"/>
      <c r="AK812" s="5"/>
      <c r="AL812" s="5"/>
      <c r="AM812" s="5"/>
      <c r="AN812" s="5"/>
      <c r="AO812" s="5"/>
      <c r="AP812" s="5"/>
      <c r="AQ812" s="5"/>
      <c r="AR812" s="5"/>
      <c r="AS812" s="5"/>
      <c r="AT812" s="5"/>
      <c r="AU812" s="5"/>
      <c r="AV812" s="5"/>
      <c r="AW812" s="5"/>
      <c r="AX812" s="5"/>
      <c r="AY812" s="5"/>
      <c r="AZ812" s="5"/>
      <c r="BA812" s="5"/>
      <c r="BB812" s="5"/>
      <c r="BC812" s="5"/>
      <c r="BD812" s="5"/>
      <c r="BE812" s="5"/>
      <c r="BF812" s="5"/>
      <c r="BG812" s="5"/>
      <c r="BH812" s="5"/>
      <c r="BI812" s="5"/>
      <c r="BJ812" s="5"/>
      <c r="BK812" s="5"/>
      <c r="BL812" s="5"/>
      <c r="BM812" s="5"/>
      <c r="BN812" s="5"/>
      <c r="BO812" s="5"/>
      <c r="BP812" s="113"/>
    </row>
    <row r="813" spans="1:68" x14ac:dyDescent="0.2">
      <c r="A813" s="145"/>
      <c r="B813" s="145"/>
      <c r="C813" s="146"/>
      <c r="D813" s="146"/>
      <c r="E813" s="147"/>
      <c r="F813" s="148"/>
      <c r="G813" s="146"/>
      <c r="H813" s="5"/>
      <c r="I813" s="149"/>
      <c r="L813" s="4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I813" s="5"/>
      <c r="AJ813" s="5"/>
      <c r="AK813" s="5"/>
      <c r="AL813" s="5"/>
      <c r="AM813" s="5"/>
      <c r="AN813" s="5"/>
      <c r="AO813" s="5"/>
      <c r="AP813" s="5"/>
      <c r="AQ813" s="5"/>
      <c r="AR813" s="5"/>
      <c r="AS813" s="5"/>
      <c r="AT813" s="5"/>
      <c r="AU813" s="5"/>
      <c r="AV813" s="5"/>
      <c r="AW813" s="5"/>
      <c r="AX813" s="5"/>
      <c r="AY813" s="5"/>
      <c r="AZ813" s="5"/>
      <c r="BA813" s="5"/>
      <c r="BB813" s="5"/>
      <c r="BC813" s="5"/>
      <c r="BD813" s="5"/>
      <c r="BE813" s="5"/>
      <c r="BF813" s="5"/>
      <c r="BG813" s="5"/>
      <c r="BH813" s="5"/>
      <c r="BI813" s="5"/>
      <c r="BJ813" s="5"/>
      <c r="BK813" s="5"/>
      <c r="BL813" s="5"/>
      <c r="BM813" s="5"/>
      <c r="BN813" s="5"/>
      <c r="BO813" s="5"/>
      <c r="BP813" s="113"/>
    </row>
    <row r="814" spans="1:68" x14ac:dyDescent="0.2">
      <c r="A814" s="145"/>
      <c r="B814" s="145"/>
      <c r="C814" s="146"/>
      <c r="D814" s="146"/>
      <c r="E814" s="147"/>
      <c r="F814" s="148"/>
      <c r="G814" s="146"/>
      <c r="H814" s="5"/>
      <c r="I814" s="149"/>
      <c r="L814" s="4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I814" s="5"/>
      <c r="AJ814" s="5"/>
      <c r="AK814" s="5"/>
      <c r="AL814" s="5"/>
      <c r="AM814" s="5"/>
      <c r="AN814" s="5"/>
      <c r="AO814" s="5"/>
      <c r="AP814" s="5"/>
      <c r="AQ814" s="5"/>
      <c r="AR814" s="5"/>
      <c r="AS814" s="5"/>
      <c r="AT814" s="5"/>
      <c r="AU814" s="5"/>
      <c r="AV814" s="5"/>
      <c r="AW814" s="5"/>
      <c r="AX814" s="5"/>
      <c r="AY814" s="5"/>
      <c r="AZ814" s="5"/>
      <c r="BA814" s="5"/>
      <c r="BB814" s="5"/>
      <c r="BC814" s="5"/>
      <c r="BD814" s="5"/>
      <c r="BE814" s="5"/>
      <c r="BF814" s="5"/>
      <c r="BG814" s="5"/>
      <c r="BH814" s="5"/>
      <c r="BI814" s="5"/>
      <c r="BJ814" s="5"/>
      <c r="BK814" s="5"/>
      <c r="BL814" s="5"/>
      <c r="BM814" s="5"/>
      <c r="BN814" s="5"/>
      <c r="BO814" s="5"/>
      <c r="BP814" s="113"/>
    </row>
    <row r="815" spans="1:68" x14ac:dyDescent="0.2">
      <c r="A815" s="145"/>
      <c r="B815" s="145"/>
      <c r="C815" s="146"/>
      <c r="D815" s="146"/>
      <c r="E815" s="147"/>
      <c r="F815" s="148"/>
      <c r="G815" s="146"/>
      <c r="H815" s="5"/>
      <c r="I815" s="149"/>
      <c r="L815" s="4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  <c r="AJ815" s="5"/>
      <c r="AK815" s="5"/>
      <c r="AL815" s="5"/>
      <c r="AM815" s="5"/>
      <c r="AN815" s="5"/>
      <c r="AO815" s="5"/>
      <c r="AP815" s="5"/>
      <c r="AQ815" s="5"/>
      <c r="AR815" s="5"/>
      <c r="AS815" s="5"/>
      <c r="AT815" s="5"/>
      <c r="AU815" s="5"/>
      <c r="AV815" s="5"/>
      <c r="AW815" s="5"/>
      <c r="AX815" s="5"/>
      <c r="AY815" s="5"/>
      <c r="AZ815" s="5"/>
      <c r="BA815" s="5"/>
      <c r="BB815" s="5"/>
      <c r="BC815" s="5"/>
      <c r="BD815" s="5"/>
      <c r="BE815" s="5"/>
      <c r="BF815" s="5"/>
      <c r="BG815" s="5"/>
      <c r="BH815" s="5"/>
      <c r="BI815" s="5"/>
      <c r="BJ815" s="5"/>
      <c r="BK815" s="5"/>
      <c r="BL815" s="5"/>
      <c r="BM815" s="5"/>
      <c r="BN815" s="5"/>
      <c r="BO815" s="5"/>
      <c r="BP815" s="113"/>
    </row>
    <row r="816" spans="1:68" x14ac:dyDescent="0.2">
      <c r="A816" s="145"/>
      <c r="B816" s="145"/>
      <c r="C816" s="146"/>
      <c r="D816" s="146"/>
      <c r="E816" s="147"/>
      <c r="F816" s="148"/>
      <c r="G816" s="146"/>
      <c r="H816" s="5"/>
      <c r="I816" s="149"/>
      <c r="L816" s="4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  <c r="AI816" s="5"/>
      <c r="AJ816" s="5"/>
      <c r="AK816" s="5"/>
      <c r="AL816" s="5"/>
      <c r="AM816" s="5"/>
      <c r="AN816" s="5"/>
      <c r="AO816" s="5"/>
      <c r="AP816" s="5"/>
      <c r="AQ816" s="5"/>
      <c r="AR816" s="5"/>
      <c r="AS816" s="5"/>
      <c r="AT816" s="5"/>
      <c r="AU816" s="5"/>
      <c r="AV816" s="5"/>
      <c r="AW816" s="5"/>
      <c r="AX816" s="5"/>
      <c r="AY816" s="5"/>
      <c r="AZ816" s="5"/>
      <c r="BA816" s="5"/>
      <c r="BB816" s="5"/>
      <c r="BC816" s="5"/>
      <c r="BD816" s="5"/>
      <c r="BE816" s="5"/>
      <c r="BF816" s="5"/>
      <c r="BG816" s="5"/>
      <c r="BH816" s="5"/>
      <c r="BI816" s="5"/>
      <c r="BJ816" s="5"/>
      <c r="BK816" s="5"/>
      <c r="BL816" s="5"/>
      <c r="BM816" s="5"/>
      <c r="BN816" s="5"/>
      <c r="BO816" s="5"/>
      <c r="BP816" s="113"/>
    </row>
    <row r="817" spans="1:68" x14ac:dyDescent="0.2">
      <c r="A817" s="145"/>
      <c r="B817" s="145"/>
      <c r="C817" s="146"/>
      <c r="D817" s="146"/>
      <c r="E817" s="147"/>
      <c r="F817" s="148"/>
      <c r="G817" s="146"/>
      <c r="H817" s="5"/>
      <c r="I817" s="149"/>
      <c r="L817" s="4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  <c r="AJ817" s="5"/>
      <c r="AK817" s="5"/>
      <c r="AL817" s="5"/>
      <c r="AM817" s="5"/>
      <c r="AN817" s="5"/>
      <c r="AO817" s="5"/>
      <c r="AP817" s="5"/>
      <c r="AQ817" s="5"/>
      <c r="AR817" s="5"/>
      <c r="AS817" s="5"/>
      <c r="AT817" s="5"/>
      <c r="AU817" s="5"/>
      <c r="AV817" s="5"/>
      <c r="AW817" s="5"/>
      <c r="AX817" s="5"/>
      <c r="AY817" s="5"/>
      <c r="AZ817" s="5"/>
      <c r="BA817" s="5"/>
      <c r="BB817" s="5"/>
      <c r="BC817" s="5"/>
      <c r="BD817" s="5"/>
      <c r="BE817" s="5"/>
      <c r="BF817" s="5"/>
      <c r="BG817" s="5"/>
      <c r="BH817" s="5"/>
      <c r="BI817" s="5"/>
      <c r="BJ817" s="5"/>
      <c r="BK817" s="5"/>
      <c r="BL817" s="5"/>
      <c r="BM817" s="5"/>
      <c r="BN817" s="5"/>
      <c r="BO817" s="5"/>
      <c r="BP817" s="113"/>
    </row>
    <row r="818" spans="1:68" x14ac:dyDescent="0.2">
      <c r="A818" s="145"/>
      <c r="B818" s="145"/>
      <c r="C818" s="146"/>
      <c r="D818" s="146"/>
      <c r="E818" s="147"/>
      <c r="F818" s="148"/>
      <c r="G818" s="146"/>
      <c r="H818" s="5"/>
      <c r="I818" s="149"/>
      <c r="L818" s="4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  <c r="AI818" s="5"/>
      <c r="AJ818" s="5"/>
      <c r="AK818" s="5"/>
      <c r="AL818" s="5"/>
      <c r="AM818" s="5"/>
      <c r="AN818" s="5"/>
      <c r="AO818" s="5"/>
      <c r="AP818" s="5"/>
      <c r="AQ818" s="5"/>
      <c r="AR818" s="5"/>
      <c r="AS818" s="5"/>
      <c r="AT818" s="5"/>
      <c r="AU818" s="5"/>
      <c r="AV818" s="5"/>
      <c r="AW818" s="5"/>
      <c r="AX818" s="5"/>
      <c r="AY818" s="5"/>
      <c r="AZ818" s="5"/>
      <c r="BA818" s="5"/>
      <c r="BB818" s="5"/>
      <c r="BC818" s="5"/>
      <c r="BD818" s="5"/>
      <c r="BE818" s="5"/>
      <c r="BF818" s="5"/>
      <c r="BG818" s="5"/>
      <c r="BH818" s="5"/>
      <c r="BI818" s="5"/>
      <c r="BJ818" s="5"/>
      <c r="BK818" s="5"/>
      <c r="BL818" s="5"/>
      <c r="BM818" s="5"/>
      <c r="BN818" s="5"/>
      <c r="BO818" s="5"/>
      <c r="BP818" s="113"/>
    </row>
    <row r="819" spans="1:68" x14ac:dyDescent="0.2">
      <c r="A819" s="145"/>
      <c r="B819" s="145"/>
      <c r="C819" s="146"/>
      <c r="D819" s="146"/>
      <c r="E819" s="147"/>
      <c r="F819" s="148"/>
      <c r="G819" s="146"/>
      <c r="H819" s="5"/>
      <c r="I819" s="149"/>
      <c r="L819" s="4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  <c r="AJ819" s="5"/>
      <c r="AK819" s="5"/>
      <c r="AL819" s="5"/>
      <c r="AM819" s="5"/>
      <c r="AN819" s="5"/>
      <c r="AO819" s="5"/>
      <c r="AP819" s="5"/>
      <c r="AQ819" s="5"/>
      <c r="AR819" s="5"/>
      <c r="AS819" s="5"/>
      <c r="AT819" s="5"/>
      <c r="AU819" s="5"/>
      <c r="AV819" s="5"/>
      <c r="AW819" s="5"/>
      <c r="AX819" s="5"/>
      <c r="AY819" s="5"/>
      <c r="AZ819" s="5"/>
      <c r="BA819" s="5"/>
      <c r="BB819" s="5"/>
      <c r="BC819" s="5"/>
      <c r="BD819" s="5"/>
      <c r="BE819" s="5"/>
      <c r="BF819" s="5"/>
      <c r="BG819" s="5"/>
      <c r="BH819" s="5"/>
      <c r="BI819" s="5"/>
      <c r="BJ819" s="5"/>
      <c r="BK819" s="5"/>
      <c r="BL819" s="5"/>
      <c r="BM819" s="5"/>
      <c r="BN819" s="5"/>
      <c r="BO819" s="5"/>
      <c r="BP819" s="113"/>
    </row>
    <row r="820" spans="1:68" x14ac:dyDescent="0.2">
      <c r="A820" s="145"/>
      <c r="B820" s="145"/>
      <c r="C820" s="146"/>
      <c r="D820" s="146"/>
      <c r="E820" s="147"/>
      <c r="F820" s="148"/>
      <c r="G820" s="146"/>
      <c r="H820" s="5"/>
      <c r="I820" s="149"/>
      <c r="L820" s="4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  <c r="AI820" s="5"/>
      <c r="AJ820" s="5"/>
      <c r="AK820" s="5"/>
      <c r="AL820" s="5"/>
      <c r="AM820" s="5"/>
      <c r="AN820" s="5"/>
      <c r="AO820" s="5"/>
      <c r="AP820" s="5"/>
      <c r="AQ820" s="5"/>
      <c r="AR820" s="5"/>
      <c r="AS820" s="5"/>
      <c r="AT820" s="5"/>
      <c r="AU820" s="5"/>
      <c r="AV820" s="5"/>
      <c r="AW820" s="5"/>
      <c r="AX820" s="5"/>
      <c r="AY820" s="5"/>
      <c r="AZ820" s="5"/>
      <c r="BA820" s="5"/>
      <c r="BB820" s="5"/>
      <c r="BC820" s="5"/>
      <c r="BD820" s="5"/>
      <c r="BE820" s="5"/>
      <c r="BF820" s="5"/>
      <c r="BG820" s="5"/>
      <c r="BH820" s="5"/>
      <c r="BI820" s="5"/>
      <c r="BJ820" s="5"/>
      <c r="BK820" s="5"/>
      <c r="BL820" s="5"/>
      <c r="BM820" s="5"/>
      <c r="BN820" s="5"/>
      <c r="BO820" s="5"/>
      <c r="BP820" s="113"/>
    </row>
    <row r="821" spans="1:68" x14ac:dyDescent="0.2">
      <c r="A821" s="145"/>
      <c r="B821" s="145"/>
      <c r="C821" s="146"/>
      <c r="D821" s="146"/>
      <c r="E821" s="147"/>
      <c r="F821" s="148"/>
      <c r="G821" s="146"/>
      <c r="H821" s="5"/>
      <c r="I821" s="149"/>
      <c r="L821" s="4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  <c r="AI821" s="5"/>
      <c r="AJ821" s="5"/>
      <c r="AK821" s="5"/>
      <c r="AL821" s="5"/>
      <c r="AM821" s="5"/>
      <c r="AN821" s="5"/>
      <c r="AO821" s="5"/>
      <c r="AP821" s="5"/>
      <c r="AQ821" s="5"/>
      <c r="AR821" s="5"/>
      <c r="AS821" s="5"/>
      <c r="AT821" s="5"/>
      <c r="AU821" s="5"/>
      <c r="AV821" s="5"/>
      <c r="AW821" s="5"/>
      <c r="AX821" s="5"/>
      <c r="AY821" s="5"/>
      <c r="AZ821" s="5"/>
      <c r="BA821" s="5"/>
      <c r="BB821" s="5"/>
      <c r="BC821" s="5"/>
      <c r="BD821" s="5"/>
      <c r="BE821" s="5"/>
      <c r="BF821" s="5"/>
      <c r="BG821" s="5"/>
      <c r="BH821" s="5"/>
      <c r="BI821" s="5"/>
      <c r="BJ821" s="5"/>
      <c r="BK821" s="5"/>
      <c r="BL821" s="5"/>
      <c r="BM821" s="5"/>
      <c r="BN821" s="5"/>
      <c r="BO821" s="5"/>
      <c r="BP821" s="113"/>
    </row>
    <row r="822" spans="1:68" x14ac:dyDescent="0.2">
      <c r="A822" s="145"/>
      <c r="B822" s="145"/>
      <c r="C822" s="146"/>
      <c r="D822" s="146"/>
      <c r="E822" s="147"/>
      <c r="F822" s="148"/>
      <c r="G822" s="146"/>
      <c r="H822" s="5"/>
      <c r="I822" s="149"/>
      <c r="L822" s="4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  <c r="AI822" s="5"/>
      <c r="AJ822" s="5"/>
      <c r="AK822" s="5"/>
      <c r="AL822" s="5"/>
      <c r="AM822" s="5"/>
      <c r="AN822" s="5"/>
      <c r="AO822" s="5"/>
      <c r="AP822" s="5"/>
      <c r="AQ822" s="5"/>
      <c r="AR822" s="5"/>
      <c r="AS822" s="5"/>
      <c r="AT822" s="5"/>
      <c r="AU822" s="5"/>
      <c r="AV822" s="5"/>
      <c r="AW822" s="5"/>
      <c r="AX822" s="5"/>
      <c r="AY822" s="5"/>
      <c r="AZ822" s="5"/>
      <c r="BA822" s="5"/>
      <c r="BB822" s="5"/>
      <c r="BC822" s="5"/>
      <c r="BD822" s="5"/>
      <c r="BE822" s="5"/>
      <c r="BF822" s="5"/>
      <c r="BG822" s="5"/>
      <c r="BH822" s="5"/>
      <c r="BI822" s="5"/>
      <c r="BJ822" s="5"/>
      <c r="BK822" s="5"/>
      <c r="BL822" s="5"/>
      <c r="BM822" s="5"/>
      <c r="BN822" s="5"/>
      <c r="BO822" s="5"/>
      <c r="BP822" s="113"/>
    </row>
    <row r="823" spans="1:68" x14ac:dyDescent="0.2">
      <c r="A823" s="145"/>
      <c r="B823" s="145"/>
      <c r="C823" s="146"/>
      <c r="D823" s="146"/>
      <c r="E823" s="147"/>
      <c r="F823" s="148"/>
      <c r="G823" s="146"/>
      <c r="H823" s="5"/>
      <c r="I823" s="149"/>
      <c r="L823" s="4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  <c r="AJ823" s="5"/>
      <c r="AK823" s="5"/>
      <c r="AL823" s="5"/>
      <c r="AM823" s="5"/>
      <c r="AN823" s="5"/>
      <c r="AO823" s="5"/>
      <c r="AP823" s="5"/>
      <c r="AQ823" s="5"/>
      <c r="AR823" s="5"/>
      <c r="AS823" s="5"/>
      <c r="AT823" s="5"/>
      <c r="AU823" s="5"/>
      <c r="AV823" s="5"/>
      <c r="AW823" s="5"/>
      <c r="AX823" s="5"/>
      <c r="AY823" s="5"/>
      <c r="AZ823" s="5"/>
      <c r="BA823" s="5"/>
      <c r="BB823" s="5"/>
      <c r="BC823" s="5"/>
      <c r="BD823" s="5"/>
      <c r="BE823" s="5"/>
      <c r="BF823" s="5"/>
      <c r="BG823" s="5"/>
      <c r="BH823" s="5"/>
      <c r="BI823" s="5"/>
      <c r="BJ823" s="5"/>
      <c r="BK823" s="5"/>
      <c r="BL823" s="5"/>
      <c r="BM823" s="5"/>
      <c r="BN823" s="5"/>
      <c r="BO823" s="5"/>
      <c r="BP823" s="113"/>
    </row>
    <row r="824" spans="1:68" x14ac:dyDescent="0.2">
      <c r="A824" s="145"/>
      <c r="B824" s="145"/>
      <c r="C824" s="146"/>
      <c r="D824" s="146"/>
      <c r="E824" s="147"/>
      <c r="F824" s="148"/>
      <c r="G824" s="146"/>
      <c r="H824" s="5"/>
      <c r="I824" s="149"/>
      <c r="L824" s="4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  <c r="AI824" s="5"/>
      <c r="AJ824" s="5"/>
      <c r="AK824" s="5"/>
      <c r="AL824" s="5"/>
      <c r="AM824" s="5"/>
      <c r="AN824" s="5"/>
      <c r="AO824" s="5"/>
      <c r="AP824" s="5"/>
      <c r="AQ824" s="5"/>
      <c r="AR824" s="5"/>
      <c r="AS824" s="5"/>
      <c r="AT824" s="5"/>
      <c r="AU824" s="5"/>
      <c r="AV824" s="5"/>
      <c r="AW824" s="5"/>
      <c r="AX824" s="5"/>
      <c r="AY824" s="5"/>
      <c r="AZ824" s="5"/>
      <c r="BA824" s="5"/>
      <c r="BB824" s="5"/>
      <c r="BC824" s="5"/>
      <c r="BD824" s="5"/>
      <c r="BE824" s="5"/>
      <c r="BF824" s="5"/>
      <c r="BG824" s="5"/>
      <c r="BH824" s="5"/>
      <c r="BI824" s="5"/>
      <c r="BJ824" s="5"/>
      <c r="BK824" s="5"/>
      <c r="BL824" s="5"/>
      <c r="BM824" s="5"/>
      <c r="BN824" s="5"/>
      <c r="BO824" s="5"/>
      <c r="BP824" s="113"/>
    </row>
    <row r="825" spans="1:68" x14ac:dyDescent="0.2">
      <c r="A825" s="145"/>
      <c r="B825" s="145"/>
      <c r="C825" s="146"/>
      <c r="D825" s="146"/>
      <c r="E825" s="147"/>
      <c r="F825" s="148"/>
      <c r="G825" s="146"/>
      <c r="H825" s="5"/>
      <c r="I825" s="149"/>
      <c r="L825" s="4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  <c r="AI825" s="5"/>
      <c r="AJ825" s="5"/>
      <c r="AK825" s="5"/>
      <c r="AL825" s="5"/>
      <c r="AM825" s="5"/>
      <c r="AN825" s="5"/>
      <c r="AO825" s="5"/>
      <c r="AP825" s="5"/>
      <c r="AQ825" s="5"/>
      <c r="AR825" s="5"/>
      <c r="AS825" s="5"/>
      <c r="AT825" s="5"/>
      <c r="AU825" s="5"/>
      <c r="AV825" s="5"/>
      <c r="AW825" s="5"/>
      <c r="AX825" s="5"/>
      <c r="AY825" s="5"/>
      <c r="AZ825" s="5"/>
      <c r="BA825" s="5"/>
      <c r="BB825" s="5"/>
      <c r="BC825" s="5"/>
      <c r="BD825" s="5"/>
      <c r="BE825" s="5"/>
      <c r="BF825" s="5"/>
      <c r="BG825" s="5"/>
      <c r="BH825" s="5"/>
      <c r="BI825" s="5"/>
      <c r="BJ825" s="5"/>
      <c r="BK825" s="5"/>
      <c r="BL825" s="5"/>
      <c r="BM825" s="5"/>
      <c r="BN825" s="5"/>
      <c r="BO825" s="5"/>
      <c r="BP825" s="113"/>
    </row>
    <row r="826" spans="1:68" x14ac:dyDescent="0.2">
      <c r="A826" s="145"/>
      <c r="B826" s="145"/>
      <c r="C826" s="146"/>
      <c r="D826" s="146"/>
      <c r="E826" s="147"/>
      <c r="F826" s="148"/>
      <c r="G826" s="146"/>
      <c r="H826" s="5"/>
      <c r="I826" s="149"/>
      <c r="L826" s="4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  <c r="AI826" s="5"/>
      <c r="AJ826" s="5"/>
      <c r="AK826" s="5"/>
      <c r="AL826" s="5"/>
      <c r="AM826" s="5"/>
      <c r="AN826" s="5"/>
      <c r="AO826" s="5"/>
      <c r="AP826" s="5"/>
      <c r="AQ826" s="5"/>
      <c r="AR826" s="5"/>
      <c r="AS826" s="5"/>
      <c r="AT826" s="5"/>
      <c r="AU826" s="5"/>
      <c r="AV826" s="5"/>
      <c r="AW826" s="5"/>
      <c r="AX826" s="5"/>
      <c r="AY826" s="5"/>
      <c r="AZ826" s="5"/>
      <c r="BA826" s="5"/>
      <c r="BB826" s="5"/>
      <c r="BC826" s="5"/>
      <c r="BD826" s="5"/>
      <c r="BE826" s="5"/>
      <c r="BF826" s="5"/>
      <c r="BG826" s="5"/>
      <c r="BH826" s="5"/>
      <c r="BI826" s="5"/>
      <c r="BJ826" s="5"/>
      <c r="BK826" s="5"/>
      <c r="BL826" s="5"/>
      <c r="BM826" s="5"/>
      <c r="BN826" s="5"/>
      <c r="BO826" s="5"/>
      <c r="BP826" s="113"/>
    </row>
    <row r="827" spans="1:68" x14ac:dyDescent="0.2">
      <c r="A827" s="145"/>
      <c r="B827" s="145"/>
      <c r="C827" s="146"/>
      <c r="D827" s="146"/>
      <c r="E827" s="147"/>
      <c r="F827" s="148"/>
      <c r="G827" s="146"/>
      <c r="H827" s="5"/>
      <c r="I827" s="149"/>
      <c r="L827" s="4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  <c r="AI827" s="5"/>
      <c r="AJ827" s="5"/>
      <c r="AK827" s="5"/>
      <c r="AL827" s="5"/>
      <c r="AM827" s="5"/>
      <c r="AN827" s="5"/>
      <c r="AO827" s="5"/>
      <c r="AP827" s="5"/>
      <c r="AQ827" s="5"/>
      <c r="AR827" s="5"/>
      <c r="AS827" s="5"/>
      <c r="AT827" s="5"/>
      <c r="AU827" s="5"/>
      <c r="AV827" s="5"/>
      <c r="AW827" s="5"/>
      <c r="AX827" s="5"/>
      <c r="AY827" s="5"/>
      <c r="AZ827" s="5"/>
      <c r="BA827" s="5"/>
      <c r="BB827" s="5"/>
      <c r="BC827" s="5"/>
      <c r="BD827" s="5"/>
      <c r="BE827" s="5"/>
      <c r="BF827" s="5"/>
      <c r="BG827" s="5"/>
      <c r="BH827" s="5"/>
      <c r="BI827" s="5"/>
      <c r="BJ827" s="5"/>
      <c r="BK827" s="5"/>
      <c r="BL827" s="5"/>
      <c r="BM827" s="5"/>
      <c r="BN827" s="5"/>
      <c r="BO827" s="5"/>
      <c r="BP827" s="113"/>
    </row>
    <row r="828" spans="1:68" x14ac:dyDescent="0.2">
      <c r="A828" s="145"/>
      <c r="B828" s="145"/>
      <c r="C828" s="146"/>
      <c r="D828" s="146"/>
      <c r="E828" s="147"/>
      <c r="F828" s="148"/>
      <c r="G828" s="146"/>
      <c r="H828" s="5"/>
      <c r="I828" s="149"/>
      <c r="L828" s="4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  <c r="AI828" s="5"/>
      <c r="AJ828" s="5"/>
      <c r="AK828" s="5"/>
      <c r="AL828" s="5"/>
      <c r="AM828" s="5"/>
      <c r="AN828" s="5"/>
      <c r="AO828" s="5"/>
      <c r="AP828" s="5"/>
      <c r="AQ828" s="5"/>
      <c r="AR828" s="5"/>
      <c r="AS828" s="5"/>
      <c r="AT828" s="5"/>
      <c r="AU828" s="5"/>
      <c r="AV828" s="5"/>
      <c r="AW828" s="5"/>
      <c r="AX828" s="5"/>
      <c r="AY828" s="5"/>
      <c r="AZ828" s="5"/>
      <c r="BA828" s="5"/>
      <c r="BB828" s="5"/>
      <c r="BC828" s="5"/>
      <c r="BD828" s="5"/>
      <c r="BE828" s="5"/>
      <c r="BF828" s="5"/>
      <c r="BG828" s="5"/>
      <c r="BH828" s="5"/>
      <c r="BI828" s="5"/>
      <c r="BJ828" s="5"/>
      <c r="BK828" s="5"/>
      <c r="BL828" s="5"/>
      <c r="BM828" s="5"/>
      <c r="BN828" s="5"/>
      <c r="BO828" s="5"/>
      <c r="BP828" s="113"/>
    </row>
    <row r="829" spans="1:68" x14ac:dyDescent="0.2">
      <c r="A829" s="145"/>
      <c r="B829" s="145"/>
      <c r="C829" s="146"/>
      <c r="D829" s="146"/>
      <c r="E829" s="147"/>
      <c r="F829" s="148"/>
      <c r="G829" s="146"/>
      <c r="H829" s="5"/>
      <c r="I829" s="149"/>
      <c r="L829" s="4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  <c r="AI829" s="5"/>
      <c r="AJ829" s="5"/>
      <c r="AK829" s="5"/>
      <c r="AL829" s="5"/>
      <c r="AM829" s="5"/>
      <c r="AN829" s="5"/>
      <c r="AO829" s="5"/>
      <c r="AP829" s="5"/>
      <c r="AQ829" s="5"/>
      <c r="AR829" s="5"/>
      <c r="AS829" s="5"/>
      <c r="AT829" s="5"/>
      <c r="AU829" s="5"/>
      <c r="AV829" s="5"/>
      <c r="AW829" s="5"/>
      <c r="AX829" s="5"/>
      <c r="AY829" s="5"/>
      <c r="AZ829" s="5"/>
      <c r="BA829" s="5"/>
      <c r="BB829" s="5"/>
      <c r="BC829" s="5"/>
      <c r="BD829" s="5"/>
      <c r="BE829" s="5"/>
      <c r="BF829" s="5"/>
      <c r="BG829" s="5"/>
      <c r="BH829" s="5"/>
      <c r="BI829" s="5"/>
      <c r="BJ829" s="5"/>
      <c r="BK829" s="5"/>
      <c r="BL829" s="5"/>
      <c r="BM829" s="5"/>
      <c r="BN829" s="5"/>
      <c r="BO829" s="5"/>
      <c r="BP829" s="113"/>
    </row>
    <row r="830" spans="1:68" x14ac:dyDescent="0.2">
      <c r="A830" s="145"/>
      <c r="B830" s="145"/>
      <c r="C830" s="146"/>
      <c r="D830" s="146"/>
      <c r="E830" s="147"/>
      <c r="F830" s="148"/>
      <c r="G830" s="146"/>
      <c r="H830" s="5"/>
      <c r="I830" s="149"/>
      <c r="L830" s="4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  <c r="AI830" s="5"/>
      <c r="AJ830" s="5"/>
      <c r="AK830" s="5"/>
      <c r="AL830" s="5"/>
      <c r="AM830" s="5"/>
      <c r="AN830" s="5"/>
      <c r="AO830" s="5"/>
      <c r="AP830" s="5"/>
      <c r="AQ830" s="5"/>
      <c r="AR830" s="5"/>
      <c r="AS830" s="5"/>
      <c r="AT830" s="5"/>
      <c r="AU830" s="5"/>
      <c r="AV830" s="5"/>
      <c r="AW830" s="5"/>
      <c r="AX830" s="5"/>
      <c r="AY830" s="5"/>
      <c r="AZ830" s="5"/>
      <c r="BA830" s="5"/>
      <c r="BB830" s="5"/>
      <c r="BC830" s="5"/>
      <c r="BD830" s="5"/>
      <c r="BE830" s="5"/>
      <c r="BF830" s="5"/>
      <c r="BG830" s="5"/>
      <c r="BH830" s="5"/>
      <c r="BI830" s="5"/>
      <c r="BJ830" s="5"/>
      <c r="BK830" s="5"/>
      <c r="BL830" s="5"/>
      <c r="BM830" s="5"/>
      <c r="BN830" s="5"/>
      <c r="BO830" s="5"/>
      <c r="BP830" s="113"/>
    </row>
    <row r="831" spans="1:68" x14ac:dyDescent="0.2">
      <c r="A831" s="145"/>
      <c r="B831" s="145"/>
      <c r="C831" s="146"/>
      <c r="D831" s="146"/>
      <c r="E831" s="147"/>
      <c r="F831" s="148"/>
      <c r="G831" s="146"/>
      <c r="H831" s="5"/>
      <c r="I831" s="149"/>
      <c r="L831" s="4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  <c r="AJ831" s="5"/>
      <c r="AK831" s="5"/>
      <c r="AL831" s="5"/>
      <c r="AM831" s="5"/>
      <c r="AN831" s="5"/>
      <c r="AO831" s="5"/>
      <c r="AP831" s="5"/>
      <c r="AQ831" s="5"/>
      <c r="AR831" s="5"/>
      <c r="AS831" s="5"/>
      <c r="AT831" s="5"/>
      <c r="AU831" s="5"/>
      <c r="AV831" s="5"/>
      <c r="AW831" s="5"/>
      <c r="AX831" s="5"/>
      <c r="AY831" s="5"/>
      <c r="AZ831" s="5"/>
      <c r="BA831" s="5"/>
      <c r="BB831" s="5"/>
      <c r="BC831" s="5"/>
      <c r="BD831" s="5"/>
      <c r="BE831" s="5"/>
      <c r="BF831" s="5"/>
      <c r="BG831" s="5"/>
      <c r="BH831" s="5"/>
      <c r="BI831" s="5"/>
      <c r="BJ831" s="5"/>
      <c r="BK831" s="5"/>
      <c r="BL831" s="5"/>
      <c r="BM831" s="5"/>
      <c r="BN831" s="5"/>
      <c r="BO831" s="5"/>
      <c r="BP831" s="113"/>
    </row>
    <row r="832" spans="1:68" x14ac:dyDescent="0.2">
      <c r="A832" s="145"/>
      <c r="B832" s="145"/>
      <c r="C832" s="146"/>
      <c r="D832" s="146"/>
      <c r="E832" s="147"/>
      <c r="F832" s="148"/>
      <c r="G832" s="146"/>
      <c r="H832" s="5"/>
      <c r="I832" s="149"/>
      <c r="L832" s="4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  <c r="AJ832" s="5"/>
      <c r="AK832" s="5"/>
      <c r="AL832" s="5"/>
      <c r="AM832" s="5"/>
      <c r="AN832" s="5"/>
      <c r="AO832" s="5"/>
      <c r="AP832" s="5"/>
      <c r="AQ832" s="5"/>
      <c r="AR832" s="5"/>
      <c r="AS832" s="5"/>
      <c r="AT832" s="5"/>
      <c r="AU832" s="5"/>
      <c r="AV832" s="5"/>
      <c r="AW832" s="5"/>
      <c r="AX832" s="5"/>
      <c r="AY832" s="5"/>
      <c r="AZ832" s="5"/>
      <c r="BA832" s="5"/>
      <c r="BB832" s="5"/>
      <c r="BC832" s="5"/>
      <c r="BD832" s="5"/>
      <c r="BE832" s="5"/>
      <c r="BF832" s="5"/>
      <c r="BG832" s="5"/>
      <c r="BH832" s="5"/>
      <c r="BI832" s="5"/>
      <c r="BJ832" s="5"/>
      <c r="BK832" s="5"/>
      <c r="BL832" s="5"/>
      <c r="BM832" s="5"/>
      <c r="BN832" s="5"/>
      <c r="BO832" s="5"/>
      <c r="BP832" s="113"/>
    </row>
    <row r="833" spans="1:68" x14ac:dyDescent="0.2">
      <c r="A833" s="145"/>
      <c r="B833" s="145"/>
      <c r="C833" s="146"/>
      <c r="D833" s="146"/>
      <c r="E833" s="147"/>
      <c r="F833" s="148"/>
      <c r="G833" s="146"/>
      <c r="H833" s="5"/>
      <c r="I833" s="149"/>
      <c r="L833" s="4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  <c r="AI833" s="5"/>
      <c r="AJ833" s="5"/>
      <c r="AK833" s="5"/>
      <c r="AL833" s="5"/>
      <c r="AM833" s="5"/>
      <c r="AN833" s="5"/>
      <c r="AO833" s="5"/>
      <c r="AP833" s="5"/>
      <c r="AQ833" s="5"/>
      <c r="AR833" s="5"/>
      <c r="AS833" s="5"/>
      <c r="AT833" s="5"/>
      <c r="AU833" s="5"/>
      <c r="AV833" s="5"/>
      <c r="AW833" s="5"/>
      <c r="AX833" s="5"/>
      <c r="AY833" s="5"/>
      <c r="AZ833" s="5"/>
      <c r="BA833" s="5"/>
      <c r="BB833" s="5"/>
      <c r="BC833" s="5"/>
      <c r="BD833" s="5"/>
      <c r="BE833" s="5"/>
      <c r="BF833" s="5"/>
      <c r="BG833" s="5"/>
      <c r="BH833" s="5"/>
      <c r="BI833" s="5"/>
      <c r="BJ833" s="5"/>
      <c r="BK833" s="5"/>
      <c r="BL833" s="5"/>
      <c r="BM833" s="5"/>
      <c r="BN833" s="5"/>
      <c r="BO833" s="5"/>
      <c r="BP833" s="113"/>
    </row>
    <row r="834" spans="1:68" x14ac:dyDescent="0.2">
      <c r="A834" s="145"/>
      <c r="B834" s="145"/>
      <c r="C834" s="146"/>
      <c r="D834" s="146"/>
      <c r="E834" s="147"/>
      <c r="F834" s="148"/>
      <c r="G834" s="146"/>
      <c r="H834" s="5"/>
      <c r="I834" s="149"/>
      <c r="L834" s="4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  <c r="AI834" s="5"/>
      <c r="AJ834" s="5"/>
      <c r="AK834" s="5"/>
      <c r="AL834" s="5"/>
      <c r="AM834" s="5"/>
      <c r="AN834" s="5"/>
      <c r="AO834" s="5"/>
      <c r="AP834" s="5"/>
      <c r="AQ834" s="5"/>
      <c r="AR834" s="5"/>
      <c r="AS834" s="5"/>
      <c r="AT834" s="5"/>
      <c r="AU834" s="5"/>
      <c r="AV834" s="5"/>
      <c r="AW834" s="5"/>
      <c r="AX834" s="5"/>
      <c r="AY834" s="5"/>
      <c r="AZ834" s="5"/>
      <c r="BA834" s="5"/>
      <c r="BB834" s="5"/>
      <c r="BC834" s="5"/>
      <c r="BD834" s="5"/>
      <c r="BE834" s="5"/>
      <c r="BF834" s="5"/>
      <c r="BG834" s="5"/>
      <c r="BH834" s="5"/>
      <c r="BI834" s="5"/>
      <c r="BJ834" s="5"/>
      <c r="BK834" s="5"/>
      <c r="BL834" s="5"/>
      <c r="BM834" s="5"/>
      <c r="BN834" s="5"/>
      <c r="BO834" s="5"/>
      <c r="BP834" s="113"/>
    </row>
    <row r="835" spans="1:68" x14ac:dyDescent="0.2">
      <c r="A835" s="145"/>
      <c r="B835" s="145"/>
      <c r="C835" s="146"/>
      <c r="D835" s="146"/>
      <c r="E835" s="147"/>
      <c r="F835" s="148"/>
      <c r="G835" s="146"/>
      <c r="H835" s="5"/>
      <c r="I835" s="149"/>
      <c r="L835" s="4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  <c r="AI835" s="5"/>
      <c r="AJ835" s="5"/>
      <c r="AK835" s="5"/>
      <c r="AL835" s="5"/>
      <c r="AM835" s="5"/>
      <c r="AN835" s="5"/>
      <c r="AO835" s="5"/>
      <c r="AP835" s="5"/>
      <c r="AQ835" s="5"/>
      <c r="AR835" s="5"/>
      <c r="AS835" s="5"/>
      <c r="AT835" s="5"/>
      <c r="AU835" s="5"/>
      <c r="AV835" s="5"/>
      <c r="AW835" s="5"/>
      <c r="AX835" s="5"/>
      <c r="AY835" s="5"/>
      <c r="AZ835" s="5"/>
      <c r="BA835" s="5"/>
      <c r="BB835" s="5"/>
      <c r="BC835" s="5"/>
      <c r="BD835" s="5"/>
      <c r="BE835" s="5"/>
      <c r="BF835" s="5"/>
      <c r="BG835" s="5"/>
      <c r="BH835" s="5"/>
      <c r="BI835" s="5"/>
      <c r="BJ835" s="5"/>
      <c r="BK835" s="5"/>
      <c r="BL835" s="5"/>
      <c r="BM835" s="5"/>
      <c r="BN835" s="5"/>
      <c r="BO835" s="5"/>
      <c r="BP835" s="113"/>
    </row>
    <row r="836" spans="1:68" x14ac:dyDescent="0.2">
      <c r="A836" s="145"/>
      <c r="B836" s="145"/>
      <c r="C836" s="146"/>
      <c r="D836" s="146"/>
      <c r="E836" s="147"/>
      <c r="F836" s="148"/>
      <c r="G836" s="146"/>
      <c r="H836" s="5"/>
      <c r="I836" s="149"/>
      <c r="L836" s="4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5"/>
      <c r="AJ836" s="5"/>
      <c r="AK836" s="5"/>
      <c r="AL836" s="5"/>
      <c r="AM836" s="5"/>
      <c r="AN836" s="5"/>
      <c r="AO836" s="5"/>
      <c r="AP836" s="5"/>
      <c r="AQ836" s="5"/>
      <c r="AR836" s="5"/>
      <c r="AS836" s="5"/>
      <c r="AT836" s="5"/>
      <c r="AU836" s="5"/>
      <c r="AV836" s="5"/>
      <c r="AW836" s="5"/>
      <c r="AX836" s="5"/>
      <c r="AY836" s="5"/>
      <c r="AZ836" s="5"/>
      <c r="BA836" s="5"/>
      <c r="BB836" s="5"/>
      <c r="BC836" s="5"/>
      <c r="BD836" s="5"/>
      <c r="BE836" s="5"/>
      <c r="BF836" s="5"/>
      <c r="BG836" s="5"/>
      <c r="BH836" s="5"/>
      <c r="BI836" s="5"/>
      <c r="BJ836" s="5"/>
      <c r="BK836" s="5"/>
      <c r="BL836" s="5"/>
      <c r="BM836" s="5"/>
      <c r="BN836" s="5"/>
      <c r="BO836" s="5"/>
      <c r="BP836" s="113"/>
    </row>
    <row r="837" spans="1:68" x14ac:dyDescent="0.2">
      <c r="A837" s="145"/>
      <c r="B837" s="145"/>
      <c r="C837" s="146"/>
      <c r="D837" s="146"/>
      <c r="E837" s="147"/>
      <c r="F837" s="148"/>
      <c r="G837" s="146"/>
      <c r="H837" s="5"/>
      <c r="I837" s="149"/>
      <c r="L837" s="4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  <c r="AI837" s="5"/>
      <c r="AJ837" s="5"/>
      <c r="AK837" s="5"/>
      <c r="AL837" s="5"/>
      <c r="AM837" s="5"/>
      <c r="AN837" s="5"/>
      <c r="AO837" s="5"/>
      <c r="AP837" s="5"/>
      <c r="AQ837" s="5"/>
      <c r="AR837" s="5"/>
      <c r="AS837" s="5"/>
      <c r="AT837" s="5"/>
      <c r="AU837" s="5"/>
      <c r="AV837" s="5"/>
      <c r="AW837" s="5"/>
      <c r="AX837" s="5"/>
      <c r="AY837" s="5"/>
      <c r="AZ837" s="5"/>
      <c r="BA837" s="5"/>
      <c r="BB837" s="5"/>
      <c r="BC837" s="5"/>
      <c r="BD837" s="5"/>
      <c r="BE837" s="5"/>
      <c r="BF837" s="5"/>
      <c r="BG837" s="5"/>
      <c r="BH837" s="5"/>
      <c r="BI837" s="5"/>
      <c r="BJ837" s="5"/>
      <c r="BK837" s="5"/>
      <c r="BL837" s="5"/>
      <c r="BM837" s="5"/>
      <c r="BN837" s="5"/>
      <c r="BO837" s="5"/>
      <c r="BP837" s="113"/>
    </row>
    <row r="838" spans="1:68" x14ac:dyDescent="0.2">
      <c r="A838" s="145"/>
      <c r="B838" s="145"/>
      <c r="C838" s="146"/>
      <c r="D838" s="146"/>
      <c r="E838" s="147"/>
      <c r="F838" s="148"/>
      <c r="G838" s="146"/>
      <c r="H838" s="5"/>
      <c r="I838" s="149"/>
      <c r="L838" s="4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  <c r="AI838" s="5"/>
      <c r="AJ838" s="5"/>
      <c r="AK838" s="5"/>
      <c r="AL838" s="5"/>
      <c r="AM838" s="5"/>
      <c r="AN838" s="5"/>
      <c r="AO838" s="5"/>
      <c r="AP838" s="5"/>
      <c r="AQ838" s="5"/>
      <c r="AR838" s="5"/>
      <c r="AS838" s="5"/>
      <c r="AT838" s="5"/>
      <c r="AU838" s="5"/>
      <c r="AV838" s="5"/>
      <c r="AW838" s="5"/>
      <c r="AX838" s="5"/>
      <c r="AY838" s="5"/>
      <c r="AZ838" s="5"/>
      <c r="BA838" s="5"/>
      <c r="BB838" s="5"/>
      <c r="BC838" s="5"/>
      <c r="BD838" s="5"/>
      <c r="BE838" s="5"/>
      <c r="BF838" s="5"/>
      <c r="BG838" s="5"/>
      <c r="BH838" s="5"/>
      <c r="BI838" s="5"/>
      <c r="BJ838" s="5"/>
      <c r="BK838" s="5"/>
      <c r="BL838" s="5"/>
      <c r="BM838" s="5"/>
      <c r="BN838" s="5"/>
      <c r="BO838" s="5"/>
      <c r="BP838" s="113"/>
    </row>
    <row r="839" spans="1:68" x14ac:dyDescent="0.2">
      <c r="A839" s="145"/>
      <c r="B839" s="145"/>
      <c r="C839" s="146"/>
      <c r="D839" s="146"/>
      <c r="E839" s="147"/>
      <c r="F839" s="148"/>
      <c r="G839" s="146"/>
      <c r="H839" s="5"/>
      <c r="I839" s="149"/>
      <c r="L839" s="4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  <c r="AI839" s="5"/>
      <c r="AJ839" s="5"/>
      <c r="AK839" s="5"/>
      <c r="AL839" s="5"/>
      <c r="AM839" s="5"/>
      <c r="AN839" s="5"/>
      <c r="AO839" s="5"/>
      <c r="AP839" s="5"/>
      <c r="AQ839" s="5"/>
      <c r="AR839" s="5"/>
      <c r="AS839" s="5"/>
      <c r="AT839" s="5"/>
      <c r="AU839" s="5"/>
      <c r="AV839" s="5"/>
      <c r="AW839" s="5"/>
      <c r="AX839" s="5"/>
      <c r="AY839" s="5"/>
      <c r="AZ839" s="5"/>
      <c r="BA839" s="5"/>
      <c r="BB839" s="5"/>
      <c r="BC839" s="5"/>
      <c r="BD839" s="5"/>
      <c r="BE839" s="5"/>
      <c r="BF839" s="5"/>
      <c r="BG839" s="5"/>
      <c r="BH839" s="5"/>
      <c r="BI839" s="5"/>
      <c r="BJ839" s="5"/>
      <c r="BK839" s="5"/>
      <c r="BL839" s="5"/>
      <c r="BM839" s="5"/>
      <c r="BN839" s="5"/>
      <c r="BO839" s="5"/>
      <c r="BP839" s="113"/>
    </row>
    <row r="840" spans="1:68" x14ac:dyDescent="0.2">
      <c r="A840" s="145"/>
      <c r="B840" s="145"/>
      <c r="C840" s="146"/>
      <c r="D840" s="146"/>
      <c r="E840" s="147"/>
      <c r="F840" s="148"/>
      <c r="G840" s="146"/>
      <c r="H840" s="5"/>
      <c r="I840" s="149"/>
      <c r="L840" s="4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  <c r="AI840" s="5"/>
      <c r="AJ840" s="5"/>
      <c r="AK840" s="5"/>
      <c r="AL840" s="5"/>
      <c r="AM840" s="5"/>
      <c r="AN840" s="5"/>
      <c r="AO840" s="5"/>
      <c r="AP840" s="5"/>
      <c r="AQ840" s="5"/>
      <c r="AR840" s="5"/>
      <c r="AS840" s="5"/>
      <c r="AT840" s="5"/>
      <c r="AU840" s="5"/>
      <c r="AV840" s="5"/>
      <c r="AW840" s="5"/>
      <c r="AX840" s="5"/>
      <c r="AY840" s="5"/>
      <c r="AZ840" s="5"/>
      <c r="BA840" s="5"/>
      <c r="BB840" s="5"/>
      <c r="BC840" s="5"/>
      <c r="BD840" s="5"/>
      <c r="BE840" s="5"/>
      <c r="BF840" s="5"/>
      <c r="BG840" s="5"/>
      <c r="BH840" s="5"/>
      <c r="BI840" s="5"/>
      <c r="BJ840" s="5"/>
      <c r="BK840" s="5"/>
      <c r="BL840" s="5"/>
      <c r="BM840" s="5"/>
      <c r="BN840" s="5"/>
      <c r="BO840" s="5"/>
      <c r="BP840" s="113"/>
    </row>
    <row r="841" spans="1:68" x14ac:dyDescent="0.2">
      <c r="A841" s="145"/>
      <c r="B841" s="145"/>
      <c r="C841" s="146"/>
      <c r="D841" s="146"/>
      <c r="E841" s="147"/>
      <c r="F841" s="148"/>
      <c r="G841" s="146"/>
      <c r="H841" s="5"/>
      <c r="I841" s="149"/>
      <c r="L841" s="4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  <c r="AH841" s="5"/>
      <c r="AI841" s="5"/>
      <c r="AJ841" s="5"/>
      <c r="AK841" s="5"/>
      <c r="AL841" s="5"/>
      <c r="AM841" s="5"/>
      <c r="AN841" s="5"/>
      <c r="AO841" s="5"/>
      <c r="AP841" s="5"/>
      <c r="AQ841" s="5"/>
      <c r="AR841" s="5"/>
      <c r="AS841" s="5"/>
      <c r="AT841" s="5"/>
      <c r="AU841" s="5"/>
      <c r="AV841" s="5"/>
      <c r="AW841" s="5"/>
      <c r="AX841" s="5"/>
      <c r="AY841" s="5"/>
      <c r="AZ841" s="5"/>
      <c r="BA841" s="5"/>
      <c r="BB841" s="5"/>
      <c r="BC841" s="5"/>
      <c r="BD841" s="5"/>
      <c r="BE841" s="5"/>
      <c r="BF841" s="5"/>
      <c r="BG841" s="5"/>
      <c r="BH841" s="5"/>
      <c r="BI841" s="5"/>
      <c r="BJ841" s="5"/>
      <c r="BK841" s="5"/>
      <c r="BL841" s="5"/>
      <c r="BM841" s="5"/>
      <c r="BN841" s="5"/>
      <c r="BO841" s="5"/>
      <c r="BP841" s="113"/>
    </row>
    <row r="842" spans="1:68" x14ac:dyDescent="0.2">
      <c r="A842" s="145"/>
      <c r="B842" s="145"/>
      <c r="C842" s="146"/>
      <c r="D842" s="146"/>
      <c r="E842" s="147"/>
      <c r="F842" s="148"/>
      <c r="G842" s="146"/>
      <c r="H842" s="5"/>
      <c r="I842" s="149"/>
      <c r="L842" s="4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  <c r="AI842" s="5"/>
      <c r="AJ842" s="5"/>
      <c r="AK842" s="5"/>
      <c r="AL842" s="5"/>
      <c r="AM842" s="5"/>
      <c r="AN842" s="5"/>
      <c r="AO842" s="5"/>
      <c r="AP842" s="5"/>
      <c r="AQ842" s="5"/>
      <c r="AR842" s="5"/>
      <c r="AS842" s="5"/>
      <c r="AT842" s="5"/>
      <c r="AU842" s="5"/>
      <c r="AV842" s="5"/>
      <c r="AW842" s="5"/>
      <c r="AX842" s="5"/>
      <c r="AY842" s="5"/>
      <c r="AZ842" s="5"/>
      <c r="BA842" s="5"/>
      <c r="BB842" s="5"/>
      <c r="BC842" s="5"/>
      <c r="BD842" s="5"/>
      <c r="BE842" s="5"/>
      <c r="BF842" s="5"/>
      <c r="BG842" s="5"/>
      <c r="BH842" s="5"/>
      <c r="BI842" s="5"/>
      <c r="BJ842" s="5"/>
      <c r="BK842" s="5"/>
      <c r="BL842" s="5"/>
      <c r="BM842" s="5"/>
      <c r="BN842" s="5"/>
      <c r="BO842" s="5"/>
      <c r="BP842" s="113"/>
    </row>
    <row r="843" spans="1:68" x14ac:dyDescent="0.2">
      <c r="A843" s="145"/>
      <c r="B843" s="145"/>
      <c r="C843" s="146"/>
      <c r="D843" s="146"/>
      <c r="E843" s="147"/>
      <c r="F843" s="148"/>
      <c r="G843" s="146"/>
      <c r="H843" s="5"/>
      <c r="I843" s="149"/>
      <c r="L843" s="4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  <c r="AI843" s="5"/>
      <c r="AJ843" s="5"/>
      <c r="AK843" s="5"/>
      <c r="AL843" s="5"/>
      <c r="AM843" s="5"/>
      <c r="AN843" s="5"/>
      <c r="AO843" s="5"/>
      <c r="AP843" s="5"/>
      <c r="AQ843" s="5"/>
      <c r="AR843" s="5"/>
      <c r="AS843" s="5"/>
      <c r="AT843" s="5"/>
      <c r="AU843" s="5"/>
      <c r="AV843" s="5"/>
      <c r="AW843" s="5"/>
      <c r="AX843" s="5"/>
      <c r="AY843" s="5"/>
      <c r="AZ843" s="5"/>
      <c r="BA843" s="5"/>
      <c r="BB843" s="5"/>
      <c r="BC843" s="5"/>
      <c r="BD843" s="5"/>
      <c r="BE843" s="5"/>
      <c r="BF843" s="5"/>
      <c r="BG843" s="5"/>
      <c r="BH843" s="5"/>
      <c r="BI843" s="5"/>
      <c r="BJ843" s="5"/>
      <c r="BK843" s="5"/>
      <c r="BL843" s="5"/>
      <c r="BM843" s="5"/>
      <c r="BN843" s="5"/>
      <c r="BO843" s="5"/>
      <c r="BP843" s="113"/>
    </row>
    <row r="844" spans="1:68" x14ac:dyDescent="0.2">
      <c r="A844" s="145"/>
      <c r="B844" s="145"/>
      <c r="C844" s="146"/>
      <c r="D844" s="146"/>
      <c r="E844" s="147"/>
      <c r="F844" s="148"/>
      <c r="G844" s="146"/>
      <c r="H844" s="5"/>
      <c r="I844" s="149"/>
      <c r="L844" s="4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  <c r="AI844" s="5"/>
      <c r="AJ844" s="5"/>
      <c r="AK844" s="5"/>
      <c r="AL844" s="5"/>
      <c r="AM844" s="5"/>
      <c r="AN844" s="5"/>
      <c r="AO844" s="5"/>
      <c r="AP844" s="5"/>
      <c r="AQ844" s="5"/>
      <c r="AR844" s="5"/>
      <c r="AS844" s="5"/>
      <c r="AT844" s="5"/>
      <c r="AU844" s="5"/>
      <c r="AV844" s="5"/>
      <c r="AW844" s="5"/>
      <c r="AX844" s="5"/>
      <c r="AY844" s="5"/>
      <c r="AZ844" s="5"/>
      <c r="BA844" s="5"/>
      <c r="BB844" s="5"/>
      <c r="BC844" s="5"/>
      <c r="BD844" s="5"/>
      <c r="BE844" s="5"/>
      <c r="BF844" s="5"/>
      <c r="BG844" s="5"/>
      <c r="BH844" s="5"/>
      <c r="BI844" s="5"/>
      <c r="BJ844" s="5"/>
      <c r="BK844" s="5"/>
      <c r="BL844" s="5"/>
      <c r="BM844" s="5"/>
      <c r="BN844" s="5"/>
      <c r="BO844" s="5"/>
      <c r="BP844" s="113"/>
    </row>
    <row r="845" spans="1:68" x14ac:dyDescent="0.2">
      <c r="A845" s="145"/>
      <c r="B845" s="145"/>
      <c r="C845" s="146"/>
      <c r="D845" s="146"/>
      <c r="E845" s="147"/>
      <c r="F845" s="148"/>
      <c r="G845" s="146"/>
      <c r="H845" s="5"/>
      <c r="I845" s="149"/>
      <c r="L845" s="4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  <c r="AI845" s="5"/>
      <c r="AJ845" s="5"/>
      <c r="AK845" s="5"/>
      <c r="AL845" s="5"/>
      <c r="AM845" s="5"/>
      <c r="AN845" s="5"/>
      <c r="AO845" s="5"/>
      <c r="AP845" s="5"/>
      <c r="AQ845" s="5"/>
      <c r="AR845" s="5"/>
      <c r="AS845" s="5"/>
      <c r="AT845" s="5"/>
      <c r="AU845" s="5"/>
      <c r="AV845" s="5"/>
      <c r="AW845" s="5"/>
      <c r="AX845" s="5"/>
      <c r="AY845" s="5"/>
      <c r="AZ845" s="5"/>
      <c r="BA845" s="5"/>
      <c r="BB845" s="5"/>
      <c r="BC845" s="5"/>
      <c r="BD845" s="5"/>
      <c r="BE845" s="5"/>
      <c r="BF845" s="5"/>
      <c r="BG845" s="5"/>
      <c r="BH845" s="5"/>
      <c r="BI845" s="5"/>
      <c r="BJ845" s="5"/>
      <c r="BK845" s="5"/>
      <c r="BL845" s="5"/>
      <c r="BM845" s="5"/>
      <c r="BN845" s="5"/>
      <c r="BO845" s="5"/>
      <c r="BP845" s="113"/>
    </row>
    <row r="846" spans="1:68" x14ac:dyDescent="0.2">
      <c r="A846" s="145"/>
      <c r="B846" s="145"/>
      <c r="C846" s="146"/>
      <c r="D846" s="146"/>
      <c r="E846" s="147"/>
      <c r="F846" s="148"/>
      <c r="G846" s="146"/>
      <c r="H846" s="5"/>
      <c r="I846" s="149"/>
      <c r="L846" s="4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  <c r="AI846" s="5"/>
      <c r="AJ846" s="5"/>
      <c r="AK846" s="5"/>
      <c r="AL846" s="5"/>
      <c r="AM846" s="5"/>
      <c r="AN846" s="5"/>
      <c r="AO846" s="5"/>
      <c r="AP846" s="5"/>
      <c r="AQ846" s="5"/>
      <c r="AR846" s="5"/>
      <c r="AS846" s="5"/>
      <c r="AT846" s="5"/>
      <c r="AU846" s="5"/>
      <c r="AV846" s="5"/>
      <c r="AW846" s="5"/>
      <c r="AX846" s="5"/>
      <c r="AY846" s="5"/>
      <c r="AZ846" s="5"/>
      <c r="BA846" s="5"/>
      <c r="BB846" s="5"/>
      <c r="BC846" s="5"/>
      <c r="BD846" s="5"/>
      <c r="BE846" s="5"/>
      <c r="BF846" s="5"/>
      <c r="BG846" s="5"/>
      <c r="BH846" s="5"/>
      <c r="BI846" s="5"/>
      <c r="BJ846" s="5"/>
      <c r="BK846" s="5"/>
      <c r="BL846" s="5"/>
      <c r="BM846" s="5"/>
      <c r="BN846" s="5"/>
      <c r="BO846" s="5"/>
      <c r="BP846" s="113"/>
    </row>
    <row r="847" spans="1:68" x14ac:dyDescent="0.2">
      <c r="A847" s="145"/>
      <c r="B847" s="145"/>
      <c r="C847" s="146"/>
      <c r="D847" s="146"/>
      <c r="E847" s="147"/>
      <c r="F847" s="148"/>
      <c r="G847" s="146"/>
      <c r="H847" s="5"/>
      <c r="I847" s="149"/>
      <c r="L847" s="4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  <c r="AI847" s="5"/>
      <c r="AJ847" s="5"/>
      <c r="AK847" s="5"/>
      <c r="AL847" s="5"/>
      <c r="AM847" s="5"/>
      <c r="AN847" s="5"/>
      <c r="AO847" s="5"/>
      <c r="AP847" s="5"/>
      <c r="AQ847" s="5"/>
      <c r="AR847" s="5"/>
      <c r="AS847" s="5"/>
      <c r="AT847" s="5"/>
      <c r="AU847" s="5"/>
      <c r="AV847" s="5"/>
      <c r="AW847" s="5"/>
      <c r="AX847" s="5"/>
      <c r="AY847" s="5"/>
      <c r="AZ847" s="5"/>
      <c r="BA847" s="5"/>
      <c r="BB847" s="5"/>
      <c r="BC847" s="5"/>
      <c r="BD847" s="5"/>
      <c r="BE847" s="5"/>
      <c r="BF847" s="5"/>
      <c r="BG847" s="5"/>
      <c r="BH847" s="5"/>
      <c r="BI847" s="5"/>
      <c r="BJ847" s="5"/>
      <c r="BK847" s="5"/>
      <c r="BL847" s="5"/>
      <c r="BM847" s="5"/>
      <c r="BN847" s="5"/>
      <c r="BO847" s="5"/>
      <c r="BP847" s="113"/>
    </row>
    <row r="848" spans="1:68" x14ac:dyDescent="0.2">
      <c r="A848" s="145"/>
      <c r="B848" s="145"/>
      <c r="C848" s="146"/>
      <c r="D848" s="146"/>
      <c r="E848" s="147"/>
      <c r="F848" s="148"/>
      <c r="G848" s="146"/>
      <c r="H848" s="5"/>
      <c r="I848" s="149"/>
      <c r="L848" s="4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  <c r="AI848" s="5"/>
      <c r="AJ848" s="5"/>
      <c r="AK848" s="5"/>
      <c r="AL848" s="5"/>
      <c r="AM848" s="5"/>
      <c r="AN848" s="5"/>
      <c r="AO848" s="5"/>
      <c r="AP848" s="5"/>
      <c r="AQ848" s="5"/>
      <c r="AR848" s="5"/>
      <c r="AS848" s="5"/>
      <c r="AT848" s="5"/>
      <c r="AU848" s="5"/>
      <c r="AV848" s="5"/>
      <c r="AW848" s="5"/>
      <c r="AX848" s="5"/>
      <c r="AY848" s="5"/>
      <c r="AZ848" s="5"/>
      <c r="BA848" s="5"/>
      <c r="BB848" s="5"/>
      <c r="BC848" s="5"/>
      <c r="BD848" s="5"/>
      <c r="BE848" s="5"/>
      <c r="BF848" s="5"/>
      <c r="BG848" s="5"/>
      <c r="BH848" s="5"/>
      <c r="BI848" s="5"/>
      <c r="BJ848" s="5"/>
      <c r="BK848" s="5"/>
      <c r="BL848" s="5"/>
      <c r="BM848" s="5"/>
      <c r="BN848" s="5"/>
      <c r="BO848" s="5"/>
      <c r="BP848" s="113"/>
    </row>
    <row r="849" spans="1:68" x14ac:dyDescent="0.2">
      <c r="A849" s="145"/>
      <c r="B849" s="145"/>
      <c r="C849" s="146"/>
      <c r="D849" s="146"/>
      <c r="E849" s="147"/>
      <c r="F849" s="148"/>
      <c r="G849" s="146"/>
      <c r="H849" s="5"/>
      <c r="I849" s="149"/>
      <c r="L849" s="4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  <c r="AI849" s="5"/>
      <c r="AJ849" s="5"/>
      <c r="AK849" s="5"/>
      <c r="AL849" s="5"/>
      <c r="AM849" s="5"/>
      <c r="AN849" s="5"/>
      <c r="AO849" s="5"/>
      <c r="AP849" s="5"/>
      <c r="AQ849" s="5"/>
      <c r="AR849" s="5"/>
      <c r="AS849" s="5"/>
      <c r="AT849" s="5"/>
      <c r="AU849" s="5"/>
      <c r="AV849" s="5"/>
      <c r="AW849" s="5"/>
      <c r="AX849" s="5"/>
      <c r="AY849" s="5"/>
      <c r="AZ849" s="5"/>
      <c r="BA849" s="5"/>
      <c r="BB849" s="5"/>
      <c r="BC849" s="5"/>
      <c r="BD849" s="5"/>
      <c r="BE849" s="5"/>
      <c r="BF849" s="5"/>
      <c r="BG849" s="5"/>
      <c r="BH849" s="5"/>
      <c r="BI849" s="5"/>
      <c r="BJ849" s="5"/>
      <c r="BK849" s="5"/>
      <c r="BL849" s="5"/>
      <c r="BM849" s="5"/>
      <c r="BN849" s="5"/>
      <c r="BO849" s="5"/>
      <c r="BP849" s="113"/>
    </row>
    <row r="850" spans="1:68" x14ac:dyDescent="0.2">
      <c r="A850" s="145"/>
      <c r="B850" s="145"/>
      <c r="C850" s="146"/>
      <c r="D850" s="146"/>
      <c r="E850" s="147"/>
      <c r="F850" s="148"/>
      <c r="G850" s="146"/>
      <c r="H850" s="5"/>
      <c r="I850" s="149"/>
      <c r="L850" s="4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5"/>
      <c r="AI850" s="5"/>
      <c r="AJ850" s="5"/>
      <c r="AK850" s="5"/>
      <c r="AL850" s="5"/>
      <c r="AM850" s="5"/>
      <c r="AN850" s="5"/>
      <c r="AO850" s="5"/>
      <c r="AP850" s="5"/>
      <c r="AQ850" s="5"/>
      <c r="AR850" s="5"/>
      <c r="AS850" s="5"/>
      <c r="AT850" s="5"/>
      <c r="AU850" s="5"/>
      <c r="AV850" s="5"/>
      <c r="AW850" s="5"/>
      <c r="AX850" s="5"/>
      <c r="AY850" s="5"/>
      <c r="AZ850" s="5"/>
      <c r="BA850" s="5"/>
      <c r="BB850" s="5"/>
      <c r="BC850" s="5"/>
      <c r="BD850" s="5"/>
      <c r="BE850" s="5"/>
      <c r="BF850" s="5"/>
      <c r="BG850" s="5"/>
      <c r="BH850" s="5"/>
      <c r="BI850" s="5"/>
      <c r="BJ850" s="5"/>
      <c r="BK850" s="5"/>
      <c r="BL850" s="5"/>
      <c r="BM850" s="5"/>
      <c r="BN850" s="5"/>
      <c r="BO850" s="5"/>
      <c r="BP850" s="113"/>
    </row>
    <row r="851" spans="1:68" x14ac:dyDescent="0.2">
      <c r="A851" s="145"/>
      <c r="B851" s="145"/>
      <c r="C851" s="146"/>
      <c r="D851" s="146"/>
      <c r="E851" s="147"/>
      <c r="F851" s="148"/>
      <c r="G851" s="146"/>
      <c r="H851" s="5"/>
      <c r="I851" s="149"/>
      <c r="L851" s="4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  <c r="AI851" s="5"/>
      <c r="AJ851" s="5"/>
      <c r="AK851" s="5"/>
      <c r="AL851" s="5"/>
      <c r="AM851" s="5"/>
      <c r="AN851" s="5"/>
      <c r="AO851" s="5"/>
      <c r="AP851" s="5"/>
      <c r="AQ851" s="5"/>
      <c r="AR851" s="5"/>
      <c r="AS851" s="5"/>
      <c r="AT851" s="5"/>
      <c r="AU851" s="5"/>
      <c r="AV851" s="5"/>
      <c r="AW851" s="5"/>
      <c r="AX851" s="5"/>
      <c r="AY851" s="5"/>
      <c r="AZ851" s="5"/>
      <c r="BA851" s="5"/>
      <c r="BB851" s="5"/>
      <c r="BC851" s="5"/>
      <c r="BD851" s="5"/>
      <c r="BE851" s="5"/>
      <c r="BF851" s="5"/>
      <c r="BG851" s="5"/>
      <c r="BH851" s="5"/>
      <c r="BI851" s="5"/>
      <c r="BJ851" s="5"/>
      <c r="BK851" s="5"/>
      <c r="BL851" s="5"/>
      <c r="BM851" s="5"/>
      <c r="BN851" s="5"/>
      <c r="BO851" s="5"/>
      <c r="BP851" s="113"/>
    </row>
    <row r="852" spans="1:68" x14ac:dyDescent="0.2">
      <c r="A852" s="145"/>
      <c r="B852" s="145"/>
      <c r="C852" s="146"/>
      <c r="D852" s="146"/>
      <c r="E852" s="147"/>
      <c r="F852" s="148"/>
      <c r="G852" s="146"/>
      <c r="H852" s="5"/>
      <c r="I852" s="149"/>
      <c r="L852" s="4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  <c r="AI852" s="5"/>
      <c r="AJ852" s="5"/>
      <c r="AK852" s="5"/>
      <c r="AL852" s="5"/>
      <c r="AM852" s="5"/>
      <c r="AN852" s="5"/>
      <c r="AO852" s="5"/>
      <c r="AP852" s="5"/>
      <c r="AQ852" s="5"/>
      <c r="AR852" s="5"/>
      <c r="AS852" s="5"/>
      <c r="AT852" s="5"/>
      <c r="AU852" s="5"/>
      <c r="AV852" s="5"/>
      <c r="AW852" s="5"/>
      <c r="AX852" s="5"/>
      <c r="AY852" s="5"/>
      <c r="AZ852" s="5"/>
      <c r="BA852" s="5"/>
      <c r="BB852" s="5"/>
      <c r="BC852" s="5"/>
      <c r="BD852" s="5"/>
      <c r="BE852" s="5"/>
      <c r="BF852" s="5"/>
      <c r="BG852" s="5"/>
      <c r="BH852" s="5"/>
      <c r="BI852" s="5"/>
      <c r="BJ852" s="5"/>
      <c r="BK852" s="5"/>
      <c r="BL852" s="5"/>
      <c r="BM852" s="5"/>
      <c r="BN852" s="5"/>
      <c r="BO852" s="5"/>
      <c r="BP852" s="113"/>
    </row>
    <row r="853" spans="1:68" x14ac:dyDescent="0.2">
      <c r="A853" s="145"/>
      <c r="B853" s="145"/>
      <c r="C853" s="146"/>
      <c r="D853" s="146"/>
      <c r="E853" s="147"/>
      <c r="F853" s="148"/>
      <c r="G853" s="146"/>
      <c r="H853" s="5"/>
      <c r="I853" s="149"/>
      <c r="L853" s="4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  <c r="AI853" s="5"/>
      <c r="AJ853" s="5"/>
      <c r="AK853" s="5"/>
      <c r="AL853" s="5"/>
      <c r="AM853" s="5"/>
      <c r="AN853" s="5"/>
      <c r="AO853" s="5"/>
      <c r="AP853" s="5"/>
      <c r="AQ853" s="5"/>
      <c r="AR853" s="5"/>
      <c r="AS853" s="5"/>
      <c r="AT853" s="5"/>
      <c r="AU853" s="5"/>
      <c r="AV853" s="5"/>
      <c r="AW853" s="5"/>
      <c r="AX853" s="5"/>
      <c r="AY853" s="5"/>
      <c r="AZ853" s="5"/>
      <c r="BA853" s="5"/>
      <c r="BB853" s="5"/>
      <c r="BC853" s="5"/>
      <c r="BD853" s="5"/>
      <c r="BE853" s="5"/>
      <c r="BF853" s="5"/>
      <c r="BG853" s="5"/>
      <c r="BH853" s="5"/>
      <c r="BI853" s="5"/>
      <c r="BJ853" s="5"/>
      <c r="BK853" s="5"/>
      <c r="BL853" s="5"/>
      <c r="BM853" s="5"/>
      <c r="BN853" s="5"/>
      <c r="BO853" s="5"/>
      <c r="BP853" s="113"/>
    </row>
    <row r="854" spans="1:68" x14ac:dyDescent="0.2">
      <c r="A854" s="145"/>
      <c r="B854" s="145"/>
      <c r="C854" s="146"/>
      <c r="D854" s="146"/>
      <c r="E854" s="147"/>
      <c r="F854" s="148"/>
      <c r="G854" s="146"/>
      <c r="H854" s="5"/>
      <c r="I854" s="149"/>
      <c r="L854" s="4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  <c r="AI854" s="5"/>
      <c r="AJ854" s="5"/>
      <c r="AK854" s="5"/>
      <c r="AL854" s="5"/>
      <c r="AM854" s="5"/>
      <c r="AN854" s="5"/>
      <c r="AO854" s="5"/>
      <c r="AP854" s="5"/>
      <c r="AQ854" s="5"/>
      <c r="AR854" s="5"/>
      <c r="AS854" s="5"/>
      <c r="AT854" s="5"/>
      <c r="AU854" s="5"/>
      <c r="AV854" s="5"/>
      <c r="AW854" s="5"/>
      <c r="AX854" s="5"/>
      <c r="AY854" s="5"/>
      <c r="AZ854" s="5"/>
      <c r="BA854" s="5"/>
      <c r="BB854" s="5"/>
      <c r="BC854" s="5"/>
      <c r="BD854" s="5"/>
      <c r="BE854" s="5"/>
      <c r="BF854" s="5"/>
      <c r="BG854" s="5"/>
      <c r="BH854" s="5"/>
      <c r="BI854" s="5"/>
      <c r="BJ854" s="5"/>
      <c r="BK854" s="5"/>
      <c r="BL854" s="5"/>
      <c r="BM854" s="5"/>
      <c r="BN854" s="5"/>
      <c r="BO854" s="5"/>
      <c r="BP854" s="113"/>
    </row>
    <row r="855" spans="1:68" x14ac:dyDescent="0.2">
      <c r="A855" s="145"/>
      <c r="B855" s="145"/>
      <c r="C855" s="146"/>
      <c r="D855" s="146"/>
      <c r="E855" s="147"/>
      <c r="F855" s="148"/>
      <c r="G855" s="146"/>
      <c r="H855" s="5"/>
      <c r="I855" s="149"/>
      <c r="L855" s="4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  <c r="AI855" s="5"/>
      <c r="AJ855" s="5"/>
      <c r="AK855" s="5"/>
      <c r="AL855" s="5"/>
      <c r="AM855" s="5"/>
      <c r="AN855" s="5"/>
      <c r="AO855" s="5"/>
      <c r="AP855" s="5"/>
      <c r="AQ855" s="5"/>
      <c r="AR855" s="5"/>
      <c r="AS855" s="5"/>
      <c r="AT855" s="5"/>
      <c r="AU855" s="5"/>
      <c r="AV855" s="5"/>
      <c r="AW855" s="5"/>
      <c r="AX855" s="5"/>
      <c r="AY855" s="5"/>
      <c r="AZ855" s="5"/>
      <c r="BA855" s="5"/>
      <c r="BB855" s="5"/>
      <c r="BC855" s="5"/>
      <c r="BD855" s="5"/>
      <c r="BE855" s="5"/>
      <c r="BF855" s="5"/>
      <c r="BG855" s="5"/>
      <c r="BH855" s="5"/>
      <c r="BI855" s="5"/>
      <c r="BJ855" s="5"/>
      <c r="BK855" s="5"/>
      <c r="BL855" s="5"/>
      <c r="BM855" s="5"/>
      <c r="BN855" s="5"/>
      <c r="BO855" s="5"/>
      <c r="BP855" s="113"/>
    </row>
    <row r="856" spans="1:68" x14ac:dyDescent="0.2">
      <c r="A856" s="145"/>
      <c r="B856" s="145"/>
      <c r="C856" s="146"/>
      <c r="D856" s="146"/>
      <c r="E856" s="147"/>
      <c r="F856" s="148"/>
      <c r="G856" s="146"/>
      <c r="H856" s="5"/>
      <c r="I856" s="149"/>
      <c r="L856" s="4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  <c r="AI856" s="5"/>
      <c r="AJ856" s="5"/>
      <c r="AK856" s="5"/>
      <c r="AL856" s="5"/>
      <c r="AM856" s="5"/>
      <c r="AN856" s="5"/>
      <c r="AO856" s="5"/>
      <c r="AP856" s="5"/>
      <c r="AQ856" s="5"/>
      <c r="AR856" s="5"/>
      <c r="AS856" s="5"/>
      <c r="AT856" s="5"/>
      <c r="AU856" s="5"/>
      <c r="AV856" s="5"/>
      <c r="AW856" s="5"/>
      <c r="AX856" s="5"/>
      <c r="AY856" s="5"/>
      <c r="AZ856" s="5"/>
      <c r="BA856" s="5"/>
      <c r="BB856" s="5"/>
      <c r="BC856" s="5"/>
      <c r="BD856" s="5"/>
      <c r="BE856" s="5"/>
      <c r="BF856" s="5"/>
      <c r="BG856" s="5"/>
      <c r="BH856" s="5"/>
      <c r="BI856" s="5"/>
      <c r="BJ856" s="5"/>
      <c r="BK856" s="5"/>
      <c r="BL856" s="5"/>
      <c r="BM856" s="5"/>
      <c r="BN856" s="5"/>
      <c r="BO856" s="5"/>
      <c r="BP856" s="113"/>
    </row>
    <row r="857" spans="1:68" x14ac:dyDescent="0.2">
      <c r="A857" s="145"/>
      <c r="B857" s="145"/>
      <c r="C857" s="146"/>
      <c r="D857" s="146"/>
      <c r="E857" s="147"/>
      <c r="F857" s="148"/>
      <c r="G857" s="146"/>
      <c r="H857" s="5"/>
      <c r="I857" s="149"/>
      <c r="L857" s="4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  <c r="AI857" s="5"/>
      <c r="AJ857" s="5"/>
      <c r="AK857" s="5"/>
      <c r="AL857" s="5"/>
      <c r="AM857" s="5"/>
      <c r="AN857" s="5"/>
      <c r="AO857" s="5"/>
      <c r="AP857" s="5"/>
      <c r="AQ857" s="5"/>
      <c r="AR857" s="5"/>
      <c r="AS857" s="5"/>
      <c r="AT857" s="5"/>
      <c r="AU857" s="5"/>
      <c r="AV857" s="5"/>
      <c r="AW857" s="5"/>
      <c r="AX857" s="5"/>
      <c r="AY857" s="5"/>
      <c r="AZ857" s="5"/>
      <c r="BA857" s="5"/>
      <c r="BB857" s="5"/>
      <c r="BC857" s="5"/>
      <c r="BD857" s="5"/>
      <c r="BE857" s="5"/>
      <c r="BF857" s="5"/>
      <c r="BG857" s="5"/>
      <c r="BH857" s="5"/>
      <c r="BI857" s="5"/>
      <c r="BJ857" s="5"/>
      <c r="BK857" s="5"/>
      <c r="BL857" s="5"/>
      <c r="BM857" s="5"/>
      <c r="BN857" s="5"/>
      <c r="BO857" s="5"/>
      <c r="BP857" s="113"/>
    </row>
    <row r="858" spans="1:68" x14ac:dyDescent="0.2">
      <c r="A858" s="145"/>
      <c r="B858" s="145"/>
      <c r="C858" s="146"/>
      <c r="D858" s="146"/>
      <c r="E858" s="147"/>
      <c r="F858" s="148"/>
      <c r="G858" s="146"/>
      <c r="H858" s="5"/>
      <c r="I858" s="149"/>
      <c r="L858" s="4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  <c r="AI858" s="5"/>
      <c r="AJ858" s="5"/>
      <c r="AK858" s="5"/>
      <c r="AL858" s="5"/>
      <c r="AM858" s="5"/>
      <c r="AN858" s="5"/>
      <c r="AO858" s="5"/>
      <c r="AP858" s="5"/>
      <c r="AQ858" s="5"/>
      <c r="AR858" s="5"/>
      <c r="AS858" s="5"/>
      <c r="AT858" s="5"/>
      <c r="AU858" s="5"/>
      <c r="AV858" s="5"/>
      <c r="AW858" s="5"/>
      <c r="AX858" s="5"/>
      <c r="AY858" s="5"/>
      <c r="AZ858" s="5"/>
      <c r="BA858" s="5"/>
      <c r="BB858" s="5"/>
      <c r="BC858" s="5"/>
      <c r="BD858" s="5"/>
      <c r="BE858" s="5"/>
      <c r="BF858" s="5"/>
      <c r="BG858" s="5"/>
      <c r="BH858" s="5"/>
      <c r="BI858" s="5"/>
      <c r="BJ858" s="5"/>
      <c r="BK858" s="5"/>
      <c r="BL858" s="5"/>
      <c r="BM858" s="5"/>
      <c r="BN858" s="5"/>
      <c r="BO858" s="5"/>
      <c r="BP858" s="113"/>
    </row>
    <row r="859" spans="1:68" x14ac:dyDescent="0.2">
      <c r="A859" s="145"/>
      <c r="B859" s="145"/>
      <c r="C859" s="146"/>
      <c r="D859" s="146"/>
      <c r="E859" s="147"/>
      <c r="F859" s="148"/>
      <c r="G859" s="146"/>
      <c r="H859" s="5"/>
      <c r="I859" s="149"/>
      <c r="L859" s="4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  <c r="AI859" s="5"/>
      <c r="AJ859" s="5"/>
      <c r="AK859" s="5"/>
      <c r="AL859" s="5"/>
      <c r="AM859" s="5"/>
      <c r="AN859" s="5"/>
      <c r="AO859" s="5"/>
      <c r="AP859" s="5"/>
      <c r="AQ859" s="5"/>
      <c r="AR859" s="5"/>
      <c r="AS859" s="5"/>
      <c r="AT859" s="5"/>
      <c r="AU859" s="5"/>
      <c r="AV859" s="5"/>
      <c r="AW859" s="5"/>
      <c r="AX859" s="5"/>
      <c r="AY859" s="5"/>
      <c r="AZ859" s="5"/>
      <c r="BA859" s="5"/>
      <c r="BB859" s="5"/>
      <c r="BC859" s="5"/>
      <c r="BD859" s="5"/>
      <c r="BE859" s="5"/>
      <c r="BF859" s="5"/>
      <c r="BG859" s="5"/>
      <c r="BH859" s="5"/>
      <c r="BI859" s="5"/>
      <c r="BJ859" s="5"/>
      <c r="BK859" s="5"/>
      <c r="BL859" s="5"/>
      <c r="BM859" s="5"/>
      <c r="BN859" s="5"/>
      <c r="BO859" s="5"/>
      <c r="BP859" s="113"/>
    </row>
    <row r="860" spans="1:68" x14ac:dyDescent="0.2">
      <c r="A860" s="145"/>
      <c r="B860" s="145"/>
      <c r="C860" s="146"/>
      <c r="D860" s="146"/>
      <c r="E860" s="147"/>
      <c r="F860" s="148"/>
      <c r="G860" s="146"/>
      <c r="H860" s="5"/>
      <c r="I860" s="149"/>
      <c r="L860" s="4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  <c r="AI860" s="5"/>
      <c r="AJ860" s="5"/>
      <c r="AK860" s="5"/>
      <c r="AL860" s="5"/>
      <c r="AM860" s="5"/>
      <c r="AN860" s="5"/>
      <c r="AO860" s="5"/>
      <c r="AP860" s="5"/>
      <c r="AQ860" s="5"/>
      <c r="AR860" s="5"/>
      <c r="AS860" s="5"/>
      <c r="AT860" s="5"/>
      <c r="AU860" s="5"/>
      <c r="AV860" s="5"/>
      <c r="AW860" s="5"/>
      <c r="AX860" s="5"/>
      <c r="AY860" s="5"/>
      <c r="AZ860" s="5"/>
      <c r="BA860" s="5"/>
      <c r="BB860" s="5"/>
      <c r="BC860" s="5"/>
      <c r="BD860" s="5"/>
      <c r="BE860" s="5"/>
      <c r="BF860" s="5"/>
      <c r="BG860" s="5"/>
      <c r="BH860" s="5"/>
      <c r="BI860" s="5"/>
      <c r="BJ860" s="5"/>
      <c r="BK860" s="5"/>
      <c r="BL860" s="5"/>
      <c r="BM860" s="5"/>
      <c r="BN860" s="5"/>
      <c r="BO860" s="5"/>
      <c r="BP860" s="113"/>
    </row>
    <row r="861" spans="1:68" x14ac:dyDescent="0.2">
      <c r="A861" s="145"/>
      <c r="B861" s="145"/>
      <c r="C861" s="146"/>
      <c r="D861" s="146"/>
      <c r="E861" s="147"/>
      <c r="F861" s="148"/>
      <c r="G861" s="146"/>
      <c r="H861" s="5"/>
      <c r="I861" s="149"/>
      <c r="L861" s="4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  <c r="AI861" s="5"/>
      <c r="AJ861" s="5"/>
      <c r="AK861" s="5"/>
      <c r="AL861" s="5"/>
      <c r="AM861" s="5"/>
      <c r="AN861" s="5"/>
      <c r="AO861" s="5"/>
      <c r="AP861" s="5"/>
      <c r="AQ861" s="5"/>
      <c r="AR861" s="5"/>
      <c r="AS861" s="5"/>
      <c r="AT861" s="5"/>
      <c r="AU861" s="5"/>
      <c r="AV861" s="5"/>
      <c r="AW861" s="5"/>
      <c r="AX861" s="5"/>
      <c r="AY861" s="5"/>
      <c r="AZ861" s="5"/>
      <c r="BA861" s="5"/>
      <c r="BB861" s="5"/>
      <c r="BC861" s="5"/>
      <c r="BD861" s="5"/>
      <c r="BE861" s="5"/>
      <c r="BF861" s="5"/>
      <c r="BG861" s="5"/>
      <c r="BH861" s="5"/>
      <c r="BI861" s="5"/>
      <c r="BJ861" s="5"/>
      <c r="BK861" s="5"/>
      <c r="BL861" s="5"/>
      <c r="BM861" s="5"/>
      <c r="BN861" s="5"/>
      <c r="BO861" s="5"/>
      <c r="BP861" s="113"/>
    </row>
    <row r="862" spans="1:68" x14ac:dyDescent="0.2">
      <c r="A862" s="145"/>
      <c r="B862" s="145"/>
      <c r="C862" s="146"/>
      <c r="D862" s="146"/>
      <c r="E862" s="147"/>
      <c r="F862" s="148"/>
      <c r="G862" s="146"/>
      <c r="H862" s="5"/>
      <c r="I862" s="149"/>
      <c r="L862" s="4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5"/>
      <c r="AJ862" s="5"/>
      <c r="AK862" s="5"/>
      <c r="AL862" s="5"/>
      <c r="AM862" s="5"/>
      <c r="AN862" s="5"/>
      <c r="AO862" s="5"/>
      <c r="AP862" s="5"/>
      <c r="AQ862" s="5"/>
      <c r="AR862" s="5"/>
      <c r="AS862" s="5"/>
      <c r="AT862" s="5"/>
      <c r="AU862" s="5"/>
      <c r="AV862" s="5"/>
      <c r="AW862" s="5"/>
      <c r="AX862" s="5"/>
      <c r="AY862" s="5"/>
      <c r="AZ862" s="5"/>
      <c r="BA862" s="5"/>
      <c r="BB862" s="5"/>
      <c r="BC862" s="5"/>
      <c r="BD862" s="5"/>
      <c r="BE862" s="5"/>
      <c r="BF862" s="5"/>
      <c r="BG862" s="5"/>
      <c r="BH862" s="5"/>
      <c r="BI862" s="5"/>
      <c r="BJ862" s="5"/>
      <c r="BK862" s="5"/>
      <c r="BL862" s="5"/>
      <c r="BM862" s="5"/>
      <c r="BN862" s="5"/>
      <c r="BO862" s="5"/>
      <c r="BP862" s="113"/>
    </row>
    <row r="863" spans="1:68" x14ac:dyDescent="0.2">
      <c r="A863" s="145"/>
      <c r="B863" s="145"/>
      <c r="C863" s="146"/>
      <c r="D863" s="146"/>
      <c r="E863" s="147"/>
      <c r="F863" s="148"/>
      <c r="G863" s="146"/>
      <c r="H863" s="5"/>
      <c r="I863" s="149"/>
      <c r="L863" s="4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5"/>
      <c r="AI863" s="5"/>
      <c r="AJ863" s="5"/>
      <c r="AK863" s="5"/>
      <c r="AL863" s="5"/>
      <c r="AM863" s="5"/>
      <c r="AN863" s="5"/>
      <c r="AO863" s="5"/>
      <c r="AP863" s="5"/>
      <c r="AQ863" s="5"/>
      <c r="AR863" s="5"/>
      <c r="AS863" s="5"/>
      <c r="AT863" s="5"/>
      <c r="AU863" s="5"/>
      <c r="AV863" s="5"/>
      <c r="AW863" s="5"/>
      <c r="AX863" s="5"/>
      <c r="AY863" s="5"/>
      <c r="AZ863" s="5"/>
      <c r="BA863" s="5"/>
      <c r="BB863" s="5"/>
      <c r="BC863" s="5"/>
      <c r="BD863" s="5"/>
      <c r="BE863" s="5"/>
      <c r="BF863" s="5"/>
      <c r="BG863" s="5"/>
      <c r="BH863" s="5"/>
      <c r="BI863" s="5"/>
      <c r="BJ863" s="5"/>
      <c r="BK863" s="5"/>
      <c r="BL863" s="5"/>
      <c r="BM863" s="5"/>
      <c r="BN863" s="5"/>
      <c r="BO863" s="5"/>
      <c r="BP863" s="113"/>
    </row>
    <row r="864" spans="1:68" x14ac:dyDescent="0.2">
      <c r="A864" s="145"/>
      <c r="B864" s="145"/>
      <c r="C864" s="146"/>
      <c r="D864" s="146"/>
      <c r="E864" s="147"/>
      <c r="F864" s="148"/>
      <c r="G864" s="146"/>
      <c r="H864" s="5"/>
      <c r="I864" s="149"/>
      <c r="L864" s="4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  <c r="AI864" s="5"/>
      <c r="AJ864" s="5"/>
      <c r="AK864" s="5"/>
      <c r="AL864" s="5"/>
      <c r="AM864" s="5"/>
      <c r="AN864" s="5"/>
      <c r="AO864" s="5"/>
      <c r="AP864" s="5"/>
      <c r="AQ864" s="5"/>
      <c r="AR864" s="5"/>
      <c r="AS864" s="5"/>
      <c r="AT864" s="5"/>
      <c r="AU864" s="5"/>
      <c r="AV864" s="5"/>
      <c r="AW864" s="5"/>
      <c r="AX864" s="5"/>
      <c r="AY864" s="5"/>
      <c r="AZ864" s="5"/>
      <c r="BA864" s="5"/>
      <c r="BB864" s="5"/>
      <c r="BC864" s="5"/>
      <c r="BD864" s="5"/>
      <c r="BE864" s="5"/>
      <c r="BF864" s="5"/>
      <c r="BG864" s="5"/>
      <c r="BH864" s="5"/>
      <c r="BI864" s="5"/>
      <c r="BJ864" s="5"/>
      <c r="BK864" s="5"/>
      <c r="BL864" s="5"/>
      <c r="BM864" s="5"/>
      <c r="BN864" s="5"/>
      <c r="BO864" s="5"/>
      <c r="BP864" s="113"/>
    </row>
    <row r="865" spans="1:68" x14ac:dyDescent="0.2">
      <c r="A865" s="145"/>
      <c r="B865" s="145"/>
      <c r="C865" s="146"/>
      <c r="D865" s="146"/>
      <c r="E865" s="147"/>
      <c r="F865" s="148"/>
      <c r="G865" s="146"/>
      <c r="H865" s="5"/>
      <c r="I865" s="149"/>
      <c r="L865" s="4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  <c r="AI865" s="5"/>
      <c r="AJ865" s="5"/>
      <c r="AK865" s="5"/>
      <c r="AL865" s="5"/>
      <c r="AM865" s="5"/>
      <c r="AN865" s="5"/>
      <c r="AO865" s="5"/>
      <c r="AP865" s="5"/>
      <c r="AQ865" s="5"/>
      <c r="AR865" s="5"/>
      <c r="AS865" s="5"/>
      <c r="AT865" s="5"/>
      <c r="AU865" s="5"/>
      <c r="AV865" s="5"/>
      <c r="AW865" s="5"/>
      <c r="AX865" s="5"/>
      <c r="AY865" s="5"/>
      <c r="AZ865" s="5"/>
      <c r="BA865" s="5"/>
      <c r="BB865" s="5"/>
      <c r="BC865" s="5"/>
      <c r="BD865" s="5"/>
      <c r="BE865" s="5"/>
      <c r="BF865" s="5"/>
      <c r="BG865" s="5"/>
      <c r="BH865" s="5"/>
      <c r="BI865" s="5"/>
      <c r="BJ865" s="5"/>
      <c r="BK865" s="5"/>
      <c r="BL865" s="5"/>
      <c r="BM865" s="5"/>
      <c r="BN865" s="5"/>
      <c r="BO865" s="5"/>
      <c r="BP865" s="113"/>
    </row>
    <row r="866" spans="1:68" x14ac:dyDescent="0.2">
      <c r="A866" s="145"/>
      <c r="B866" s="145"/>
      <c r="C866" s="146"/>
      <c r="D866" s="146"/>
      <c r="E866" s="147"/>
      <c r="F866" s="148"/>
      <c r="G866" s="146"/>
      <c r="H866" s="5"/>
      <c r="I866" s="149"/>
      <c r="L866" s="4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  <c r="AI866" s="5"/>
      <c r="AJ866" s="5"/>
      <c r="AK866" s="5"/>
      <c r="AL866" s="5"/>
      <c r="AM866" s="5"/>
      <c r="AN866" s="5"/>
      <c r="AO866" s="5"/>
      <c r="AP866" s="5"/>
      <c r="AQ866" s="5"/>
      <c r="AR866" s="5"/>
      <c r="AS866" s="5"/>
      <c r="AT866" s="5"/>
      <c r="AU866" s="5"/>
      <c r="AV866" s="5"/>
      <c r="AW866" s="5"/>
      <c r="AX866" s="5"/>
      <c r="AY866" s="5"/>
      <c r="AZ866" s="5"/>
      <c r="BA866" s="5"/>
      <c r="BB866" s="5"/>
      <c r="BC866" s="5"/>
      <c r="BD866" s="5"/>
      <c r="BE866" s="5"/>
      <c r="BF866" s="5"/>
      <c r="BG866" s="5"/>
      <c r="BH866" s="5"/>
      <c r="BI866" s="5"/>
      <c r="BJ866" s="5"/>
      <c r="BK866" s="5"/>
      <c r="BL866" s="5"/>
      <c r="BM866" s="5"/>
      <c r="BN866" s="5"/>
      <c r="BO866" s="5"/>
      <c r="BP866" s="113"/>
    </row>
    <row r="867" spans="1:68" x14ac:dyDescent="0.2">
      <c r="A867" s="145"/>
      <c r="B867" s="145"/>
      <c r="C867" s="146"/>
      <c r="D867" s="146"/>
      <c r="E867" s="147"/>
      <c r="F867" s="148"/>
      <c r="G867" s="146"/>
      <c r="H867" s="5"/>
      <c r="I867" s="149"/>
      <c r="L867" s="4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  <c r="AI867" s="5"/>
      <c r="AJ867" s="5"/>
      <c r="AK867" s="5"/>
      <c r="AL867" s="5"/>
      <c r="AM867" s="5"/>
      <c r="AN867" s="5"/>
      <c r="AO867" s="5"/>
      <c r="AP867" s="5"/>
      <c r="AQ867" s="5"/>
      <c r="AR867" s="5"/>
      <c r="AS867" s="5"/>
      <c r="AT867" s="5"/>
      <c r="AU867" s="5"/>
      <c r="AV867" s="5"/>
      <c r="AW867" s="5"/>
      <c r="AX867" s="5"/>
      <c r="AY867" s="5"/>
      <c r="AZ867" s="5"/>
      <c r="BA867" s="5"/>
      <c r="BB867" s="5"/>
      <c r="BC867" s="5"/>
      <c r="BD867" s="5"/>
      <c r="BE867" s="5"/>
      <c r="BF867" s="5"/>
      <c r="BG867" s="5"/>
      <c r="BH867" s="5"/>
      <c r="BI867" s="5"/>
      <c r="BJ867" s="5"/>
      <c r="BK867" s="5"/>
      <c r="BL867" s="5"/>
      <c r="BM867" s="5"/>
      <c r="BN867" s="5"/>
      <c r="BO867" s="5"/>
      <c r="BP867" s="113"/>
    </row>
    <row r="868" spans="1:68" x14ac:dyDescent="0.2">
      <c r="A868" s="145"/>
      <c r="B868" s="145"/>
      <c r="C868" s="146"/>
      <c r="D868" s="146"/>
      <c r="E868" s="147"/>
      <c r="F868" s="148"/>
      <c r="G868" s="146"/>
      <c r="H868" s="5"/>
      <c r="I868" s="149"/>
      <c r="L868" s="4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5"/>
      <c r="AJ868" s="5"/>
      <c r="AK868" s="5"/>
      <c r="AL868" s="5"/>
      <c r="AM868" s="5"/>
      <c r="AN868" s="5"/>
      <c r="AO868" s="5"/>
      <c r="AP868" s="5"/>
      <c r="AQ868" s="5"/>
      <c r="AR868" s="5"/>
      <c r="AS868" s="5"/>
      <c r="AT868" s="5"/>
      <c r="AU868" s="5"/>
      <c r="AV868" s="5"/>
      <c r="AW868" s="5"/>
      <c r="AX868" s="5"/>
      <c r="AY868" s="5"/>
      <c r="AZ868" s="5"/>
      <c r="BA868" s="5"/>
      <c r="BB868" s="5"/>
      <c r="BC868" s="5"/>
      <c r="BD868" s="5"/>
      <c r="BE868" s="5"/>
      <c r="BF868" s="5"/>
      <c r="BG868" s="5"/>
      <c r="BH868" s="5"/>
      <c r="BI868" s="5"/>
      <c r="BJ868" s="5"/>
      <c r="BK868" s="5"/>
      <c r="BL868" s="5"/>
      <c r="BM868" s="5"/>
      <c r="BN868" s="5"/>
      <c r="BO868" s="5"/>
      <c r="BP868" s="113"/>
    </row>
    <row r="869" spans="1:68" x14ac:dyDescent="0.2">
      <c r="A869" s="145"/>
      <c r="B869" s="145"/>
      <c r="C869" s="146"/>
      <c r="D869" s="146"/>
      <c r="E869" s="147"/>
      <c r="F869" s="148"/>
      <c r="G869" s="146"/>
      <c r="H869" s="5"/>
      <c r="I869" s="149"/>
      <c r="L869" s="4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5"/>
      <c r="AI869" s="5"/>
      <c r="AJ869" s="5"/>
      <c r="AK869" s="5"/>
      <c r="AL869" s="5"/>
      <c r="AM869" s="5"/>
      <c r="AN869" s="5"/>
      <c r="AO869" s="5"/>
      <c r="AP869" s="5"/>
      <c r="AQ869" s="5"/>
      <c r="AR869" s="5"/>
      <c r="AS869" s="5"/>
      <c r="AT869" s="5"/>
      <c r="AU869" s="5"/>
      <c r="AV869" s="5"/>
      <c r="AW869" s="5"/>
      <c r="AX869" s="5"/>
      <c r="AY869" s="5"/>
      <c r="AZ869" s="5"/>
      <c r="BA869" s="5"/>
      <c r="BB869" s="5"/>
      <c r="BC869" s="5"/>
      <c r="BD869" s="5"/>
      <c r="BE869" s="5"/>
      <c r="BF869" s="5"/>
      <c r="BG869" s="5"/>
      <c r="BH869" s="5"/>
      <c r="BI869" s="5"/>
      <c r="BJ869" s="5"/>
      <c r="BK869" s="5"/>
      <c r="BL869" s="5"/>
      <c r="BM869" s="5"/>
      <c r="BN869" s="5"/>
      <c r="BO869" s="5"/>
      <c r="BP869" s="113"/>
    </row>
    <row r="870" spans="1:68" x14ac:dyDescent="0.2">
      <c r="A870" s="145"/>
      <c r="B870" s="145"/>
      <c r="C870" s="146"/>
      <c r="D870" s="146"/>
      <c r="E870" s="147"/>
      <c r="F870" s="148"/>
      <c r="G870" s="146"/>
      <c r="H870" s="5"/>
      <c r="I870" s="149"/>
      <c r="L870" s="4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  <c r="AH870" s="5"/>
      <c r="AI870" s="5"/>
      <c r="AJ870" s="5"/>
      <c r="AK870" s="5"/>
      <c r="AL870" s="5"/>
      <c r="AM870" s="5"/>
      <c r="AN870" s="5"/>
      <c r="AO870" s="5"/>
      <c r="AP870" s="5"/>
      <c r="AQ870" s="5"/>
      <c r="AR870" s="5"/>
      <c r="AS870" s="5"/>
      <c r="AT870" s="5"/>
      <c r="AU870" s="5"/>
      <c r="AV870" s="5"/>
      <c r="AW870" s="5"/>
      <c r="AX870" s="5"/>
      <c r="AY870" s="5"/>
      <c r="AZ870" s="5"/>
      <c r="BA870" s="5"/>
      <c r="BB870" s="5"/>
      <c r="BC870" s="5"/>
      <c r="BD870" s="5"/>
      <c r="BE870" s="5"/>
      <c r="BF870" s="5"/>
      <c r="BG870" s="5"/>
      <c r="BH870" s="5"/>
      <c r="BI870" s="5"/>
      <c r="BJ870" s="5"/>
      <c r="BK870" s="5"/>
      <c r="BL870" s="5"/>
      <c r="BM870" s="5"/>
      <c r="BN870" s="5"/>
      <c r="BO870" s="5"/>
      <c r="BP870" s="113"/>
    </row>
    <row r="871" spans="1:68" x14ac:dyDescent="0.2">
      <c r="A871" s="145"/>
      <c r="B871" s="145"/>
      <c r="C871" s="146"/>
      <c r="D871" s="146"/>
      <c r="E871" s="147"/>
      <c r="F871" s="148"/>
      <c r="G871" s="146"/>
      <c r="H871" s="5"/>
      <c r="I871" s="149"/>
      <c r="L871" s="4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  <c r="AH871" s="5"/>
      <c r="AI871" s="5"/>
      <c r="AJ871" s="5"/>
      <c r="AK871" s="5"/>
      <c r="AL871" s="5"/>
      <c r="AM871" s="5"/>
      <c r="AN871" s="5"/>
      <c r="AO871" s="5"/>
      <c r="AP871" s="5"/>
      <c r="AQ871" s="5"/>
      <c r="AR871" s="5"/>
      <c r="AS871" s="5"/>
      <c r="AT871" s="5"/>
      <c r="AU871" s="5"/>
      <c r="AV871" s="5"/>
      <c r="AW871" s="5"/>
      <c r="AX871" s="5"/>
      <c r="AY871" s="5"/>
      <c r="AZ871" s="5"/>
      <c r="BA871" s="5"/>
      <c r="BB871" s="5"/>
      <c r="BC871" s="5"/>
      <c r="BD871" s="5"/>
      <c r="BE871" s="5"/>
      <c r="BF871" s="5"/>
      <c r="BG871" s="5"/>
      <c r="BH871" s="5"/>
      <c r="BI871" s="5"/>
      <c r="BJ871" s="5"/>
      <c r="BK871" s="5"/>
      <c r="BL871" s="5"/>
      <c r="BM871" s="5"/>
      <c r="BN871" s="5"/>
      <c r="BO871" s="5"/>
      <c r="BP871" s="113"/>
    </row>
    <row r="872" spans="1:68" x14ac:dyDescent="0.2">
      <c r="A872" s="145"/>
      <c r="B872" s="145"/>
      <c r="C872" s="146"/>
      <c r="D872" s="146"/>
      <c r="E872" s="147"/>
      <c r="F872" s="148"/>
      <c r="G872" s="146"/>
      <c r="H872" s="5"/>
      <c r="I872" s="149"/>
      <c r="L872" s="4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  <c r="AI872" s="5"/>
      <c r="AJ872" s="5"/>
      <c r="AK872" s="5"/>
      <c r="AL872" s="5"/>
      <c r="AM872" s="5"/>
      <c r="AN872" s="5"/>
      <c r="AO872" s="5"/>
      <c r="AP872" s="5"/>
      <c r="AQ872" s="5"/>
      <c r="AR872" s="5"/>
      <c r="AS872" s="5"/>
      <c r="AT872" s="5"/>
      <c r="AU872" s="5"/>
      <c r="AV872" s="5"/>
      <c r="AW872" s="5"/>
      <c r="AX872" s="5"/>
      <c r="AY872" s="5"/>
      <c r="AZ872" s="5"/>
      <c r="BA872" s="5"/>
      <c r="BB872" s="5"/>
      <c r="BC872" s="5"/>
      <c r="BD872" s="5"/>
      <c r="BE872" s="5"/>
      <c r="BF872" s="5"/>
      <c r="BG872" s="5"/>
      <c r="BH872" s="5"/>
      <c r="BI872" s="5"/>
      <c r="BJ872" s="5"/>
      <c r="BK872" s="5"/>
      <c r="BL872" s="5"/>
      <c r="BM872" s="5"/>
      <c r="BN872" s="5"/>
      <c r="BO872" s="5"/>
      <c r="BP872" s="113"/>
    </row>
    <row r="873" spans="1:68" x14ac:dyDescent="0.2">
      <c r="A873" s="145"/>
      <c r="B873" s="145"/>
      <c r="C873" s="146"/>
      <c r="D873" s="146"/>
      <c r="E873" s="147"/>
      <c r="F873" s="148"/>
      <c r="G873" s="146"/>
      <c r="H873" s="5"/>
      <c r="I873" s="149"/>
      <c r="L873" s="4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  <c r="AI873" s="5"/>
      <c r="AJ873" s="5"/>
      <c r="AK873" s="5"/>
      <c r="AL873" s="5"/>
      <c r="AM873" s="5"/>
      <c r="AN873" s="5"/>
      <c r="AO873" s="5"/>
      <c r="AP873" s="5"/>
      <c r="AQ873" s="5"/>
      <c r="AR873" s="5"/>
      <c r="AS873" s="5"/>
      <c r="AT873" s="5"/>
      <c r="AU873" s="5"/>
      <c r="AV873" s="5"/>
      <c r="AW873" s="5"/>
      <c r="AX873" s="5"/>
      <c r="AY873" s="5"/>
      <c r="AZ873" s="5"/>
      <c r="BA873" s="5"/>
      <c r="BB873" s="5"/>
      <c r="BC873" s="5"/>
      <c r="BD873" s="5"/>
      <c r="BE873" s="5"/>
      <c r="BF873" s="5"/>
      <c r="BG873" s="5"/>
      <c r="BH873" s="5"/>
      <c r="BI873" s="5"/>
      <c r="BJ873" s="5"/>
      <c r="BK873" s="5"/>
      <c r="BL873" s="5"/>
      <c r="BM873" s="5"/>
      <c r="BN873" s="5"/>
      <c r="BO873" s="5"/>
      <c r="BP873" s="113"/>
    </row>
    <row r="874" spans="1:68" x14ac:dyDescent="0.2">
      <c r="A874" s="145"/>
      <c r="B874" s="145"/>
      <c r="C874" s="146"/>
      <c r="D874" s="146"/>
      <c r="E874" s="147"/>
      <c r="F874" s="148"/>
      <c r="G874" s="146"/>
      <c r="H874" s="5"/>
      <c r="I874" s="149"/>
      <c r="L874" s="4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5"/>
      <c r="AI874" s="5"/>
      <c r="AJ874" s="5"/>
      <c r="AK874" s="5"/>
      <c r="AL874" s="5"/>
      <c r="AM874" s="5"/>
      <c r="AN874" s="5"/>
      <c r="AO874" s="5"/>
      <c r="AP874" s="5"/>
      <c r="AQ874" s="5"/>
      <c r="AR874" s="5"/>
      <c r="AS874" s="5"/>
      <c r="AT874" s="5"/>
      <c r="AU874" s="5"/>
      <c r="AV874" s="5"/>
      <c r="AW874" s="5"/>
      <c r="AX874" s="5"/>
      <c r="AY874" s="5"/>
      <c r="AZ874" s="5"/>
      <c r="BA874" s="5"/>
      <c r="BB874" s="5"/>
      <c r="BC874" s="5"/>
      <c r="BD874" s="5"/>
      <c r="BE874" s="5"/>
      <c r="BF874" s="5"/>
      <c r="BG874" s="5"/>
      <c r="BH874" s="5"/>
      <c r="BI874" s="5"/>
      <c r="BJ874" s="5"/>
      <c r="BK874" s="5"/>
      <c r="BL874" s="5"/>
      <c r="BM874" s="5"/>
      <c r="BN874" s="5"/>
      <c r="BO874" s="5"/>
      <c r="BP874" s="113"/>
    </row>
    <row r="875" spans="1:68" x14ac:dyDescent="0.2">
      <c r="A875" s="145"/>
      <c r="B875" s="145"/>
      <c r="C875" s="146"/>
      <c r="D875" s="146"/>
      <c r="E875" s="147"/>
      <c r="F875" s="148"/>
      <c r="G875" s="146"/>
      <c r="H875" s="5"/>
      <c r="I875" s="149"/>
      <c r="L875" s="4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  <c r="AH875" s="5"/>
      <c r="AI875" s="5"/>
      <c r="AJ875" s="5"/>
      <c r="AK875" s="5"/>
      <c r="AL875" s="5"/>
      <c r="AM875" s="5"/>
      <c r="AN875" s="5"/>
      <c r="AO875" s="5"/>
      <c r="AP875" s="5"/>
      <c r="AQ875" s="5"/>
      <c r="AR875" s="5"/>
      <c r="AS875" s="5"/>
      <c r="AT875" s="5"/>
      <c r="AU875" s="5"/>
      <c r="AV875" s="5"/>
      <c r="AW875" s="5"/>
      <c r="AX875" s="5"/>
      <c r="AY875" s="5"/>
      <c r="AZ875" s="5"/>
      <c r="BA875" s="5"/>
      <c r="BB875" s="5"/>
      <c r="BC875" s="5"/>
      <c r="BD875" s="5"/>
      <c r="BE875" s="5"/>
      <c r="BF875" s="5"/>
      <c r="BG875" s="5"/>
      <c r="BH875" s="5"/>
      <c r="BI875" s="5"/>
      <c r="BJ875" s="5"/>
      <c r="BK875" s="5"/>
      <c r="BL875" s="5"/>
      <c r="BM875" s="5"/>
      <c r="BN875" s="5"/>
      <c r="BO875" s="5"/>
      <c r="BP875" s="113"/>
    </row>
    <row r="876" spans="1:68" x14ac:dyDescent="0.2">
      <c r="A876" s="145"/>
      <c r="B876" s="145"/>
      <c r="C876" s="146"/>
      <c r="D876" s="146"/>
      <c r="E876" s="147"/>
      <c r="F876" s="148"/>
      <c r="G876" s="146"/>
      <c r="H876" s="5"/>
      <c r="I876" s="149"/>
      <c r="L876" s="4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  <c r="AH876" s="5"/>
      <c r="AI876" s="5"/>
      <c r="AJ876" s="5"/>
      <c r="AK876" s="5"/>
      <c r="AL876" s="5"/>
      <c r="AM876" s="5"/>
      <c r="AN876" s="5"/>
      <c r="AO876" s="5"/>
      <c r="AP876" s="5"/>
      <c r="AQ876" s="5"/>
      <c r="AR876" s="5"/>
      <c r="AS876" s="5"/>
      <c r="AT876" s="5"/>
      <c r="AU876" s="5"/>
      <c r="AV876" s="5"/>
      <c r="AW876" s="5"/>
      <c r="AX876" s="5"/>
      <c r="AY876" s="5"/>
      <c r="AZ876" s="5"/>
      <c r="BA876" s="5"/>
      <c r="BB876" s="5"/>
      <c r="BC876" s="5"/>
      <c r="BD876" s="5"/>
      <c r="BE876" s="5"/>
      <c r="BF876" s="5"/>
      <c r="BG876" s="5"/>
      <c r="BH876" s="5"/>
      <c r="BI876" s="5"/>
      <c r="BJ876" s="5"/>
      <c r="BK876" s="5"/>
      <c r="BL876" s="5"/>
      <c r="BM876" s="5"/>
      <c r="BN876" s="5"/>
      <c r="BO876" s="5"/>
      <c r="BP876" s="113"/>
    </row>
    <row r="877" spans="1:68" x14ac:dyDescent="0.2">
      <c r="A877" s="145"/>
      <c r="B877" s="145"/>
      <c r="C877" s="146"/>
      <c r="D877" s="146"/>
      <c r="E877" s="147"/>
      <c r="F877" s="148"/>
      <c r="G877" s="146"/>
      <c r="H877" s="5"/>
      <c r="I877" s="149"/>
      <c r="L877" s="4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  <c r="AH877" s="5"/>
      <c r="AI877" s="5"/>
      <c r="AJ877" s="5"/>
      <c r="AK877" s="5"/>
      <c r="AL877" s="5"/>
      <c r="AM877" s="5"/>
      <c r="AN877" s="5"/>
      <c r="AO877" s="5"/>
      <c r="AP877" s="5"/>
      <c r="AQ877" s="5"/>
      <c r="AR877" s="5"/>
      <c r="AS877" s="5"/>
      <c r="AT877" s="5"/>
      <c r="AU877" s="5"/>
      <c r="AV877" s="5"/>
      <c r="AW877" s="5"/>
      <c r="AX877" s="5"/>
      <c r="AY877" s="5"/>
      <c r="AZ877" s="5"/>
      <c r="BA877" s="5"/>
      <c r="BB877" s="5"/>
      <c r="BC877" s="5"/>
      <c r="BD877" s="5"/>
      <c r="BE877" s="5"/>
      <c r="BF877" s="5"/>
      <c r="BG877" s="5"/>
      <c r="BH877" s="5"/>
      <c r="BI877" s="5"/>
      <c r="BJ877" s="5"/>
      <c r="BK877" s="5"/>
      <c r="BL877" s="5"/>
      <c r="BM877" s="5"/>
      <c r="BN877" s="5"/>
      <c r="BO877" s="5"/>
      <c r="BP877" s="113"/>
    </row>
    <row r="878" spans="1:68" x14ac:dyDescent="0.2">
      <c r="A878" s="145"/>
      <c r="B878" s="145"/>
      <c r="C878" s="146"/>
      <c r="D878" s="146"/>
      <c r="E878" s="147"/>
      <c r="F878" s="148"/>
      <c r="G878" s="146"/>
      <c r="H878" s="5"/>
      <c r="I878" s="149"/>
      <c r="L878" s="4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  <c r="AH878" s="5"/>
      <c r="AI878" s="5"/>
      <c r="AJ878" s="5"/>
      <c r="AK878" s="5"/>
      <c r="AL878" s="5"/>
      <c r="AM878" s="5"/>
      <c r="AN878" s="5"/>
      <c r="AO878" s="5"/>
      <c r="AP878" s="5"/>
      <c r="AQ878" s="5"/>
      <c r="AR878" s="5"/>
      <c r="AS878" s="5"/>
      <c r="AT878" s="5"/>
      <c r="AU878" s="5"/>
      <c r="AV878" s="5"/>
      <c r="AW878" s="5"/>
      <c r="AX878" s="5"/>
      <c r="AY878" s="5"/>
      <c r="AZ878" s="5"/>
      <c r="BA878" s="5"/>
      <c r="BB878" s="5"/>
      <c r="BC878" s="5"/>
      <c r="BD878" s="5"/>
      <c r="BE878" s="5"/>
      <c r="BF878" s="5"/>
      <c r="BG878" s="5"/>
      <c r="BH878" s="5"/>
      <c r="BI878" s="5"/>
      <c r="BJ878" s="5"/>
      <c r="BK878" s="5"/>
      <c r="BL878" s="5"/>
      <c r="BM878" s="5"/>
      <c r="BN878" s="5"/>
      <c r="BO878" s="5"/>
      <c r="BP878" s="113"/>
    </row>
    <row r="879" spans="1:68" x14ac:dyDescent="0.2">
      <c r="A879" s="145"/>
      <c r="B879" s="145"/>
      <c r="C879" s="146"/>
      <c r="D879" s="146"/>
      <c r="E879" s="147"/>
      <c r="F879" s="148"/>
      <c r="G879" s="146"/>
      <c r="H879" s="5"/>
      <c r="I879" s="149"/>
      <c r="L879" s="4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  <c r="AI879" s="5"/>
      <c r="AJ879" s="5"/>
      <c r="AK879" s="5"/>
      <c r="AL879" s="5"/>
      <c r="AM879" s="5"/>
      <c r="AN879" s="5"/>
      <c r="AO879" s="5"/>
      <c r="AP879" s="5"/>
      <c r="AQ879" s="5"/>
      <c r="AR879" s="5"/>
      <c r="AS879" s="5"/>
      <c r="AT879" s="5"/>
      <c r="AU879" s="5"/>
      <c r="AV879" s="5"/>
      <c r="AW879" s="5"/>
      <c r="AX879" s="5"/>
      <c r="AY879" s="5"/>
      <c r="AZ879" s="5"/>
      <c r="BA879" s="5"/>
      <c r="BB879" s="5"/>
      <c r="BC879" s="5"/>
      <c r="BD879" s="5"/>
      <c r="BE879" s="5"/>
      <c r="BF879" s="5"/>
      <c r="BG879" s="5"/>
      <c r="BH879" s="5"/>
      <c r="BI879" s="5"/>
      <c r="BJ879" s="5"/>
      <c r="BK879" s="5"/>
      <c r="BL879" s="5"/>
      <c r="BM879" s="5"/>
      <c r="BN879" s="5"/>
      <c r="BO879" s="5"/>
      <c r="BP879" s="113"/>
    </row>
    <row r="880" spans="1:68" x14ac:dyDescent="0.2">
      <c r="A880" s="145"/>
      <c r="B880" s="145"/>
      <c r="C880" s="146"/>
      <c r="D880" s="146"/>
      <c r="E880" s="147"/>
      <c r="F880" s="148"/>
      <c r="G880" s="146"/>
      <c r="H880" s="5"/>
      <c r="I880" s="149"/>
      <c r="L880" s="4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  <c r="AH880" s="5"/>
      <c r="AI880" s="5"/>
      <c r="AJ880" s="5"/>
      <c r="AK880" s="5"/>
      <c r="AL880" s="5"/>
      <c r="AM880" s="5"/>
      <c r="AN880" s="5"/>
      <c r="AO880" s="5"/>
      <c r="AP880" s="5"/>
      <c r="AQ880" s="5"/>
      <c r="AR880" s="5"/>
      <c r="AS880" s="5"/>
      <c r="AT880" s="5"/>
      <c r="AU880" s="5"/>
      <c r="AV880" s="5"/>
      <c r="AW880" s="5"/>
      <c r="AX880" s="5"/>
      <c r="AY880" s="5"/>
      <c r="AZ880" s="5"/>
      <c r="BA880" s="5"/>
      <c r="BB880" s="5"/>
      <c r="BC880" s="5"/>
      <c r="BD880" s="5"/>
      <c r="BE880" s="5"/>
      <c r="BF880" s="5"/>
      <c r="BG880" s="5"/>
      <c r="BH880" s="5"/>
      <c r="BI880" s="5"/>
      <c r="BJ880" s="5"/>
      <c r="BK880" s="5"/>
      <c r="BL880" s="5"/>
      <c r="BM880" s="5"/>
      <c r="BN880" s="5"/>
      <c r="BO880" s="5"/>
      <c r="BP880" s="113"/>
    </row>
    <row r="881" spans="1:68" x14ac:dyDescent="0.2">
      <c r="A881" s="145"/>
      <c r="B881" s="145"/>
      <c r="C881" s="146"/>
      <c r="D881" s="146"/>
      <c r="E881" s="147"/>
      <c r="F881" s="148"/>
      <c r="G881" s="146"/>
      <c r="H881" s="5"/>
      <c r="I881" s="149"/>
      <c r="L881" s="4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  <c r="AH881" s="5"/>
      <c r="AI881" s="5"/>
      <c r="AJ881" s="5"/>
      <c r="AK881" s="5"/>
      <c r="AL881" s="5"/>
      <c r="AM881" s="5"/>
      <c r="AN881" s="5"/>
      <c r="AO881" s="5"/>
      <c r="AP881" s="5"/>
      <c r="AQ881" s="5"/>
      <c r="AR881" s="5"/>
      <c r="AS881" s="5"/>
      <c r="AT881" s="5"/>
      <c r="AU881" s="5"/>
      <c r="AV881" s="5"/>
      <c r="AW881" s="5"/>
      <c r="AX881" s="5"/>
      <c r="AY881" s="5"/>
      <c r="AZ881" s="5"/>
      <c r="BA881" s="5"/>
      <c r="BB881" s="5"/>
      <c r="BC881" s="5"/>
      <c r="BD881" s="5"/>
      <c r="BE881" s="5"/>
      <c r="BF881" s="5"/>
      <c r="BG881" s="5"/>
      <c r="BH881" s="5"/>
      <c r="BI881" s="5"/>
      <c r="BJ881" s="5"/>
      <c r="BK881" s="5"/>
      <c r="BL881" s="5"/>
      <c r="BM881" s="5"/>
      <c r="BN881" s="5"/>
      <c r="BO881" s="5"/>
      <c r="BP881" s="113"/>
    </row>
    <row r="882" spans="1:68" x14ac:dyDescent="0.2">
      <c r="A882" s="145"/>
      <c r="B882" s="145"/>
      <c r="C882" s="146"/>
      <c r="D882" s="146"/>
      <c r="E882" s="147"/>
      <c r="F882" s="148"/>
      <c r="G882" s="146"/>
      <c r="H882" s="5"/>
      <c r="I882" s="149"/>
      <c r="L882" s="4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  <c r="AH882" s="5"/>
      <c r="AI882" s="5"/>
      <c r="AJ882" s="5"/>
      <c r="AK882" s="5"/>
      <c r="AL882" s="5"/>
      <c r="AM882" s="5"/>
      <c r="AN882" s="5"/>
      <c r="AO882" s="5"/>
      <c r="AP882" s="5"/>
      <c r="AQ882" s="5"/>
      <c r="AR882" s="5"/>
      <c r="AS882" s="5"/>
      <c r="AT882" s="5"/>
      <c r="AU882" s="5"/>
      <c r="AV882" s="5"/>
      <c r="AW882" s="5"/>
      <c r="AX882" s="5"/>
      <c r="AY882" s="5"/>
      <c r="AZ882" s="5"/>
      <c r="BA882" s="5"/>
      <c r="BB882" s="5"/>
      <c r="BC882" s="5"/>
      <c r="BD882" s="5"/>
      <c r="BE882" s="5"/>
      <c r="BF882" s="5"/>
      <c r="BG882" s="5"/>
      <c r="BH882" s="5"/>
      <c r="BI882" s="5"/>
      <c r="BJ882" s="5"/>
      <c r="BK882" s="5"/>
      <c r="BL882" s="5"/>
      <c r="BM882" s="5"/>
      <c r="BN882" s="5"/>
      <c r="BO882" s="5"/>
      <c r="BP882" s="113"/>
    </row>
    <row r="883" spans="1:68" x14ac:dyDescent="0.2">
      <c r="A883" s="145"/>
      <c r="B883" s="145"/>
      <c r="C883" s="146"/>
      <c r="D883" s="146"/>
      <c r="E883" s="147"/>
      <c r="F883" s="148"/>
      <c r="G883" s="146"/>
      <c r="H883" s="5"/>
      <c r="I883" s="149"/>
      <c r="L883" s="4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  <c r="AH883" s="5"/>
      <c r="AI883" s="5"/>
      <c r="AJ883" s="5"/>
      <c r="AK883" s="5"/>
      <c r="AL883" s="5"/>
      <c r="AM883" s="5"/>
      <c r="AN883" s="5"/>
      <c r="AO883" s="5"/>
      <c r="AP883" s="5"/>
      <c r="AQ883" s="5"/>
      <c r="AR883" s="5"/>
      <c r="AS883" s="5"/>
      <c r="AT883" s="5"/>
      <c r="AU883" s="5"/>
      <c r="AV883" s="5"/>
      <c r="AW883" s="5"/>
      <c r="AX883" s="5"/>
      <c r="AY883" s="5"/>
      <c r="AZ883" s="5"/>
      <c r="BA883" s="5"/>
      <c r="BB883" s="5"/>
      <c r="BC883" s="5"/>
      <c r="BD883" s="5"/>
      <c r="BE883" s="5"/>
      <c r="BF883" s="5"/>
      <c r="BG883" s="5"/>
      <c r="BH883" s="5"/>
      <c r="BI883" s="5"/>
      <c r="BJ883" s="5"/>
      <c r="BK883" s="5"/>
      <c r="BL883" s="5"/>
      <c r="BM883" s="5"/>
      <c r="BN883" s="5"/>
      <c r="BO883" s="5"/>
      <c r="BP883" s="113"/>
    </row>
    <row r="884" spans="1:68" x14ac:dyDescent="0.2">
      <c r="A884" s="145"/>
      <c r="B884" s="145"/>
      <c r="C884" s="146"/>
      <c r="D884" s="146"/>
      <c r="E884" s="147"/>
      <c r="F884" s="148"/>
      <c r="G884" s="146"/>
      <c r="H884" s="5"/>
      <c r="I884" s="149"/>
      <c r="L884" s="4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  <c r="AH884" s="5"/>
      <c r="AI884" s="5"/>
      <c r="AJ884" s="5"/>
      <c r="AK884" s="5"/>
      <c r="AL884" s="5"/>
      <c r="AM884" s="5"/>
      <c r="AN884" s="5"/>
      <c r="AO884" s="5"/>
      <c r="AP884" s="5"/>
      <c r="AQ884" s="5"/>
      <c r="AR884" s="5"/>
      <c r="AS884" s="5"/>
      <c r="AT884" s="5"/>
      <c r="AU884" s="5"/>
      <c r="AV884" s="5"/>
      <c r="AW884" s="5"/>
      <c r="AX884" s="5"/>
      <c r="AY884" s="5"/>
      <c r="AZ884" s="5"/>
      <c r="BA884" s="5"/>
      <c r="BB884" s="5"/>
      <c r="BC884" s="5"/>
      <c r="BD884" s="5"/>
      <c r="BE884" s="5"/>
      <c r="BF884" s="5"/>
      <c r="BG884" s="5"/>
      <c r="BH884" s="5"/>
      <c r="BI884" s="5"/>
      <c r="BJ884" s="5"/>
      <c r="BK884" s="5"/>
      <c r="BL884" s="5"/>
      <c r="BM884" s="5"/>
      <c r="BN884" s="5"/>
      <c r="BO884" s="5"/>
      <c r="BP884" s="113"/>
    </row>
    <row r="885" spans="1:68" x14ac:dyDescent="0.2">
      <c r="A885" s="145"/>
      <c r="B885" s="145"/>
      <c r="C885" s="146"/>
      <c r="D885" s="146"/>
      <c r="E885" s="147"/>
      <c r="F885" s="148"/>
      <c r="G885" s="146"/>
      <c r="H885" s="5"/>
      <c r="I885" s="149"/>
      <c r="L885" s="4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  <c r="AH885" s="5"/>
      <c r="AI885" s="5"/>
      <c r="AJ885" s="5"/>
      <c r="AK885" s="5"/>
      <c r="AL885" s="5"/>
      <c r="AM885" s="5"/>
      <c r="AN885" s="5"/>
      <c r="AO885" s="5"/>
      <c r="AP885" s="5"/>
      <c r="AQ885" s="5"/>
      <c r="AR885" s="5"/>
      <c r="AS885" s="5"/>
      <c r="AT885" s="5"/>
      <c r="AU885" s="5"/>
      <c r="AV885" s="5"/>
      <c r="AW885" s="5"/>
      <c r="AX885" s="5"/>
      <c r="AY885" s="5"/>
      <c r="AZ885" s="5"/>
      <c r="BA885" s="5"/>
      <c r="BB885" s="5"/>
      <c r="BC885" s="5"/>
      <c r="BD885" s="5"/>
      <c r="BE885" s="5"/>
      <c r="BF885" s="5"/>
      <c r="BG885" s="5"/>
      <c r="BH885" s="5"/>
      <c r="BI885" s="5"/>
      <c r="BJ885" s="5"/>
      <c r="BK885" s="5"/>
      <c r="BL885" s="5"/>
      <c r="BM885" s="5"/>
      <c r="BN885" s="5"/>
      <c r="BO885" s="5"/>
      <c r="BP885" s="113"/>
    </row>
    <row r="886" spans="1:68" x14ac:dyDescent="0.2">
      <c r="A886" s="145"/>
      <c r="B886" s="145"/>
      <c r="C886" s="146"/>
      <c r="D886" s="146"/>
      <c r="E886" s="147"/>
      <c r="F886" s="148"/>
      <c r="G886" s="146"/>
      <c r="H886" s="5"/>
      <c r="I886" s="149"/>
      <c r="L886" s="4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  <c r="AH886" s="5"/>
      <c r="AI886" s="5"/>
      <c r="AJ886" s="5"/>
      <c r="AK886" s="5"/>
      <c r="AL886" s="5"/>
      <c r="AM886" s="5"/>
      <c r="AN886" s="5"/>
      <c r="AO886" s="5"/>
      <c r="AP886" s="5"/>
      <c r="AQ886" s="5"/>
      <c r="AR886" s="5"/>
      <c r="AS886" s="5"/>
      <c r="AT886" s="5"/>
      <c r="AU886" s="5"/>
      <c r="AV886" s="5"/>
      <c r="AW886" s="5"/>
      <c r="AX886" s="5"/>
      <c r="AY886" s="5"/>
      <c r="AZ886" s="5"/>
      <c r="BA886" s="5"/>
      <c r="BB886" s="5"/>
      <c r="BC886" s="5"/>
      <c r="BD886" s="5"/>
      <c r="BE886" s="5"/>
      <c r="BF886" s="5"/>
      <c r="BG886" s="5"/>
      <c r="BH886" s="5"/>
      <c r="BI886" s="5"/>
      <c r="BJ886" s="5"/>
      <c r="BK886" s="5"/>
      <c r="BL886" s="5"/>
      <c r="BM886" s="5"/>
      <c r="BN886" s="5"/>
      <c r="BO886" s="5"/>
      <c r="BP886" s="113"/>
    </row>
    <row r="887" spans="1:68" x14ac:dyDescent="0.2">
      <c r="A887" s="145"/>
      <c r="B887" s="145"/>
      <c r="C887" s="146"/>
      <c r="D887" s="146"/>
      <c r="E887" s="147"/>
      <c r="F887" s="148"/>
      <c r="G887" s="146"/>
      <c r="H887" s="5"/>
      <c r="I887" s="149"/>
      <c r="L887" s="4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  <c r="AH887" s="5"/>
      <c r="AI887" s="5"/>
      <c r="AJ887" s="5"/>
      <c r="AK887" s="5"/>
      <c r="AL887" s="5"/>
      <c r="AM887" s="5"/>
      <c r="AN887" s="5"/>
      <c r="AO887" s="5"/>
      <c r="AP887" s="5"/>
      <c r="AQ887" s="5"/>
      <c r="AR887" s="5"/>
      <c r="AS887" s="5"/>
      <c r="AT887" s="5"/>
      <c r="AU887" s="5"/>
      <c r="AV887" s="5"/>
      <c r="AW887" s="5"/>
      <c r="AX887" s="5"/>
      <c r="AY887" s="5"/>
      <c r="AZ887" s="5"/>
      <c r="BA887" s="5"/>
      <c r="BB887" s="5"/>
      <c r="BC887" s="5"/>
      <c r="BD887" s="5"/>
      <c r="BE887" s="5"/>
      <c r="BF887" s="5"/>
      <c r="BG887" s="5"/>
      <c r="BH887" s="5"/>
      <c r="BI887" s="5"/>
      <c r="BJ887" s="5"/>
      <c r="BK887" s="5"/>
      <c r="BL887" s="5"/>
      <c r="BM887" s="5"/>
      <c r="BN887" s="5"/>
      <c r="BO887" s="5"/>
      <c r="BP887" s="113"/>
    </row>
    <row r="888" spans="1:68" x14ac:dyDescent="0.2">
      <c r="A888" s="145"/>
      <c r="B888" s="145"/>
      <c r="C888" s="146"/>
      <c r="D888" s="146"/>
      <c r="E888" s="147"/>
      <c r="F888" s="148"/>
      <c r="G888" s="146"/>
      <c r="H888" s="5"/>
      <c r="I888" s="149"/>
      <c r="L888" s="4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  <c r="AI888" s="5"/>
      <c r="AJ888" s="5"/>
      <c r="AK888" s="5"/>
      <c r="AL888" s="5"/>
      <c r="AM888" s="5"/>
      <c r="AN888" s="5"/>
      <c r="AO888" s="5"/>
      <c r="AP888" s="5"/>
      <c r="AQ888" s="5"/>
      <c r="AR888" s="5"/>
      <c r="AS888" s="5"/>
      <c r="AT888" s="5"/>
      <c r="AU888" s="5"/>
      <c r="AV888" s="5"/>
      <c r="AW888" s="5"/>
      <c r="AX888" s="5"/>
      <c r="AY888" s="5"/>
      <c r="AZ888" s="5"/>
      <c r="BA888" s="5"/>
      <c r="BB888" s="5"/>
      <c r="BC888" s="5"/>
      <c r="BD888" s="5"/>
      <c r="BE888" s="5"/>
      <c r="BF888" s="5"/>
      <c r="BG888" s="5"/>
      <c r="BH888" s="5"/>
      <c r="BI888" s="5"/>
      <c r="BJ888" s="5"/>
      <c r="BK888" s="5"/>
      <c r="BL888" s="5"/>
      <c r="BM888" s="5"/>
      <c r="BN888" s="5"/>
      <c r="BO888" s="5"/>
      <c r="BP888" s="113"/>
    </row>
    <row r="889" spans="1:68" x14ac:dyDescent="0.2">
      <c r="A889" s="145"/>
      <c r="B889" s="145"/>
      <c r="C889" s="146"/>
      <c r="D889" s="146"/>
      <c r="E889" s="147"/>
      <c r="F889" s="148"/>
      <c r="G889" s="146"/>
      <c r="H889" s="5"/>
      <c r="I889" s="149"/>
      <c r="L889" s="4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  <c r="AH889" s="5"/>
      <c r="AI889" s="5"/>
      <c r="AJ889" s="5"/>
      <c r="AK889" s="5"/>
      <c r="AL889" s="5"/>
      <c r="AM889" s="5"/>
      <c r="AN889" s="5"/>
      <c r="AO889" s="5"/>
      <c r="AP889" s="5"/>
      <c r="AQ889" s="5"/>
      <c r="AR889" s="5"/>
      <c r="AS889" s="5"/>
      <c r="AT889" s="5"/>
      <c r="AU889" s="5"/>
      <c r="AV889" s="5"/>
      <c r="AW889" s="5"/>
      <c r="AX889" s="5"/>
      <c r="AY889" s="5"/>
      <c r="AZ889" s="5"/>
      <c r="BA889" s="5"/>
      <c r="BB889" s="5"/>
      <c r="BC889" s="5"/>
      <c r="BD889" s="5"/>
      <c r="BE889" s="5"/>
      <c r="BF889" s="5"/>
      <c r="BG889" s="5"/>
      <c r="BH889" s="5"/>
      <c r="BI889" s="5"/>
      <c r="BJ889" s="5"/>
      <c r="BK889" s="5"/>
      <c r="BL889" s="5"/>
      <c r="BM889" s="5"/>
      <c r="BN889" s="5"/>
      <c r="BO889" s="5"/>
      <c r="BP889" s="113"/>
    </row>
    <row r="890" spans="1:68" x14ac:dyDescent="0.2">
      <c r="A890" s="145"/>
      <c r="B890" s="145"/>
      <c r="C890" s="146"/>
      <c r="D890" s="146"/>
      <c r="E890" s="147"/>
      <c r="F890" s="148"/>
      <c r="G890" s="146"/>
      <c r="H890" s="5"/>
      <c r="I890" s="149"/>
      <c r="L890" s="4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  <c r="AH890" s="5"/>
      <c r="AI890" s="5"/>
      <c r="AJ890" s="5"/>
      <c r="AK890" s="5"/>
      <c r="AL890" s="5"/>
      <c r="AM890" s="5"/>
      <c r="AN890" s="5"/>
      <c r="AO890" s="5"/>
      <c r="AP890" s="5"/>
      <c r="AQ890" s="5"/>
      <c r="AR890" s="5"/>
      <c r="AS890" s="5"/>
      <c r="AT890" s="5"/>
      <c r="AU890" s="5"/>
      <c r="AV890" s="5"/>
      <c r="AW890" s="5"/>
      <c r="AX890" s="5"/>
      <c r="AY890" s="5"/>
      <c r="AZ890" s="5"/>
      <c r="BA890" s="5"/>
      <c r="BB890" s="5"/>
      <c r="BC890" s="5"/>
      <c r="BD890" s="5"/>
      <c r="BE890" s="5"/>
      <c r="BF890" s="5"/>
      <c r="BG890" s="5"/>
      <c r="BH890" s="5"/>
      <c r="BI890" s="5"/>
      <c r="BJ890" s="5"/>
      <c r="BK890" s="5"/>
      <c r="BL890" s="5"/>
      <c r="BM890" s="5"/>
      <c r="BN890" s="5"/>
      <c r="BO890" s="5"/>
      <c r="BP890" s="113"/>
    </row>
    <row r="891" spans="1:68" x14ac:dyDescent="0.2">
      <c r="A891" s="145"/>
      <c r="B891" s="145"/>
      <c r="C891" s="146"/>
      <c r="D891" s="146"/>
      <c r="E891" s="147"/>
      <c r="F891" s="148"/>
      <c r="G891" s="146"/>
      <c r="H891" s="5"/>
      <c r="I891" s="149"/>
      <c r="L891" s="4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  <c r="AH891" s="5"/>
      <c r="AI891" s="5"/>
      <c r="AJ891" s="5"/>
      <c r="AK891" s="5"/>
      <c r="AL891" s="5"/>
      <c r="AM891" s="5"/>
      <c r="AN891" s="5"/>
      <c r="AO891" s="5"/>
      <c r="AP891" s="5"/>
      <c r="AQ891" s="5"/>
      <c r="AR891" s="5"/>
      <c r="AS891" s="5"/>
      <c r="AT891" s="5"/>
      <c r="AU891" s="5"/>
      <c r="AV891" s="5"/>
      <c r="AW891" s="5"/>
      <c r="AX891" s="5"/>
      <c r="AY891" s="5"/>
      <c r="AZ891" s="5"/>
      <c r="BA891" s="5"/>
      <c r="BB891" s="5"/>
      <c r="BC891" s="5"/>
      <c r="BD891" s="5"/>
      <c r="BE891" s="5"/>
      <c r="BF891" s="5"/>
      <c r="BG891" s="5"/>
      <c r="BH891" s="5"/>
      <c r="BI891" s="5"/>
      <c r="BJ891" s="5"/>
      <c r="BK891" s="5"/>
      <c r="BL891" s="5"/>
      <c r="BM891" s="5"/>
      <c r="BN891" s="5"/>
      <c r="BO891" s="5"/>
      <c r="BP891" s="113"/>
    </row>
    <row r="892" spans="1:68" x14ac:dyDescent="0.2">
      <c r="A892" s="145"/>
      <c r="B892" s="145"/>
      <c r="C892" s="146"/>
      <c r="D892" s="146"/>
      <c r="E892" s="147"/>
      <c r="F892" s="148"/>
      <c r="G892" s="146"/>
      <c r="H892" s="5"/>
      <c r="I892" s="149"/>
      <c r="L892" s="4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  <c r="AH892" s="5"/>
      <c r="AI892" s="5"/>
      <c r="AJ892" s="5"/>
      <c r="AK892" s="5"/>
      <c r="AL892" s="5"/>
      <c r="AM892" s="5"/>
      <c r="AN892" s="5"/>
      <c r="AO892" s="5"/>
      <c r="AP892" s="5"/>
      <c r="AQ892" s="5"/>
      <c r="AR892" s="5"/>
      <c r="AS892" s="5"/>
      <c r="AT892" s="5"/>
      <c r="AU892" s="5"/>
      <c r="AV892" s="5"/>
      <c r="AW892" s="5"/>
      <c r="AX892" s="5"/>
      <c r="AY892" s="5"/>
      <c r="AZ892" s="5"/>
      <c r="BA892" s="5"/>
      <c r="BB892" s="5"/>
      <c r="BC892" s="5"/>
      <c r="BD892" s="5"/>
      <c r="BE892" s="5"/>
      <c r="BF892" s="5"/>
      <c r="BG892" s="5"/>
      <c r="BH892" s="5"/>
      <c r="BI892" s="5"/>
      <c r="BJ892" s="5"/>
      <c r="BK892" s="5"/>
      <c r="BL892" s="5"/>
      <c r="BM892" s="5"/>
      <c r="BN892" s="5"/>
      <c r="BO892" s="5"/>
      <c r="BP892" s="113"/>
    </row>
    <row r="893" spans="1:68" x14ac:dyDescent="0.2">
      <c r="A893" s="145"/>
      <c r="B893" s="145"/>
      <c r="C893" s="146"/>
      <c r="D893" s="146"/>
      <c r="E893" s="147"/>
      <c r="F893" s="148"/>
      <c r="G893" s="146"/>
      <c r="H893" s="5"/>
      <c r="I893" s="149"/>
      <c r="L893" s="4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  <c r="AH893" s="5"/>
      <c r="AI893" s="5"/>
      <c r="AJ893" s="5"/>
      <c r="AK893" s="5"/>
      <c r="AL893" s="5"/>
      <c r="AM893" s="5"/>
      <c r="AN893" s="5"/>
      <c r="AO893" s="5"/>
      <c r="AP893" s="5"/>
      <c r="AQ893" s="5"/>
      <c r="AR893" s="5"/>
      <c r="AS893" s="5"/>
      <c r="AT893" s="5"/>
      <c r="AU893" s="5"/>
      <c r="AV893" s="5"/>
      <c r="AW893" s="5"/>
      <c r="AX893" s="5"/>
      <c r="AY893" s="5"/>
      <c r="AZ893" s="5"/>
      <c r="BA893" s="5"/>
      <c r="BB893" s="5"/>
      <c r="BC893" s="5"/>
      <c r="BD893" s="5"/>
      <c r="BE893" s="5"/>
      <c r="BF893" s="5"/>
      <c r="BG893" s="5"/>
      <c r="BH893" s="5"/>
      <c r="BI893" s="5"/>
      <c r="BJ893" s="5"/>
      <c r="BK893" s="5"/>
      <c r="BL893" s="5"/>
      <c r="BM893" s="5"/>
      <c r="BN893" s="5"/>
      <c r="BO893" s="5"/>
      <c r="BP893" s="113"/>
    </row>
    <row r="894" spans="1:68" x14ac:dyDescent="0.2">
      <c r="A894" s="145"/>
      <c r="B894" s="145"/>
      <c r="C894" s="146"/>
      <c r="D894" s="146"/>
      <c r="E894" s="147"/>
      <c r="F894" s="148"/>
      <c r="G894" s="146"/>
      <c r="H894" s="5"/>
      <c r="I894" s="149"/>
      <c r="L894" s="4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  <c r="AH894" s="5"/>
      <c r="AI894" s="5"/>
      <c r="AJ894" s="5"/>
      <c r="AK894" s="5"/>
      <c r="AL894" s="5"/>
      <c r="AM894" s="5"/>
      <c r="AN894" s="5"/>
      <c r="AO894" s="5"/>
      <c r="AP894" s="5"/>
      <c r="AQ894" s="5"/>
      <c r="AR894" s="5"/>
      <c r="AS894" s="5"/>
      <c r="AT894" s="5"/>
      <c r="AU894" s="5"/>
      <c r="AV894" s="5"/>
      <c r="AW894" s="5"/>
      <c r="AX894" s="5"/>
      <c r="AY894" s="5"/>
      <c r="AZ894" s="5"/>
      <c r="BA894" s="5"/>
      <c r="BB894" s="5"/>
      <c r="BC894" s="5"/>
      <c r="BD894" s="5"/>
      <c r="BE894" s="5"/>
      <c r="BF894" s="5"/>
      <c r="BG894" s="5"/>
      <c r="BH894" s="5"/>
      <c r="BI894" s="5"/>
      <c r="BJ894" s="5"/>
      <c r="BK894" s="5"/>
      <c r="BL894" s="5"/>
      <c r="BM894" s="5"/>
      <c r="BN894" s="5"/>
      <c r="BO894" s="5"/>
      <c r="BP894" s="113"/>
    </row>
    <row r="895" spans="1:68" x14ac:dyDescent="0.2">
      <c r="A895" s="145"/>
      <c r="B895" s="145"/>
      <c r="C895" s="146"/>
      <c r="D895" s="146"/>
      <c r="E895" s="147"/>
      <c r="F895" s="148"/>
      <c r="G895" s="146"/>
      <c r="H895" s="5"/>
      <c r="I895" s="149"/>
      <c r="L895" s="4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  <c r="AH895" s="5"/>
      <c r="AI895" s="5"/>
      <c r="AJ895" s="5"/>
      <c r="AK895" s="5"/>
      <c r="AL895" s="5"/>
      <c r="AM895" s="5"/>
      <c r="AN895" s="5"/>
      <c r="AO895" s="5"/>
      <c r="AP895" s="5"/>
      <c r="AQ895" s="5"/>
      <c r="AR895" s="5"/>
      <c r="AS895" s="5"/>
      <c r="AT895" s="5"/>
      <c r="AU895" s="5"/>
      <c r="AV895" s="5"/>
      <c r="AW895" s="5"/>
      <c r="AX895" s="5"/>
      <c r="AY895" s="5"/>
      <c r="AZ895" s="5"/>
      <c r="BA895" s="5"/>
      <c r="BB895" s="5"/>
      <c r="BC895" s="5"/>
      <c r="BD895" s="5"/>
      <c r="BE895" s="5"/>
      <c r="BF895" s="5"/>
      <c r="BG895" s="5"/>
      <c r="BH895" s="5"/>
      <c r="BI895" s="5"/>
      <c r="BJ895" s="5"/>
      <c r="BK895" s="5"/>
      <c r="BL895" s="5"/>
      <c r="BM895" s="5"/>
      <c r="BN895" s="5"/>
      <c r="BO895" s="5"/>
      <c r="BP895" s="113"/>
    </row>
    <row r="896" spans="1:68" x14ac:dyDescent="0.2">
      <c r="A896" s="145"/>
      <c r="B896" s="145"/>
      <c r="C896" s="146"/>
      <c r="D896" s="146"/>
      <c r="E896" s="147"/>
      <c r="F896" s="148"/>
      <c r="G896" s="146"/>
      <c r="H896" s="5"/>
      <c r="I896" s="149"/>
      <c r="L896" s="4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  <c r="AH896" s="5"/>
      <c r="AI896" s="5"/>
      <c r="AJ896" s="5"/>
      <c r="AK896" s="5"/>
      <c r="AL896" s="5"/>
      <c r="AM896" s="5"/>
      <c r="AN896" s="5"/>
      <c r="AO896" s="5"/>
      <c r="AP896" s="5"/>
      <c r="AQ896" s="5"/>
      <c r="AR896" s="5"/>
      <c r="AS896" s="5"/>
      <c r="AT896" s="5"/>
      <c r="AU896" s="5"/>
      <c r="AV896" s="5"/>
      <c r="AW896" s="5"/>
      <c r="AX896" s="5"/>
      <c r="AY896" s="5"/>
      <c r="AZ896" s="5"/>
      <c r="BA896" s="5"/>
      <c r="BB896" s="5"/>
      <c r="BC896" s="5"/>
      <c r="BD896" s="5"/>
      <c r="BE896" s="5"/>
      <c r="BF896" s="5"/>
      <c r="BG896" s="5"/>
      <c r="BH896" s="5"/>
      <c r="BI896" s="5"/>
      <c r="BJ896" s="5"/>
      <c r="BK896" s="5"/>
      <c r="BL896" s="5"/>
      <c r="BM896" s="5"/>
      <c r="BN896" s="5"/>
      <c r="BO896" s="5"/>
      <c r="BP896" s="113"/>
    </row>
    <row r="897" spans="1:68" x14ac:dyDescent="0.2">
      <c r="A897" s="145"/>
      <c r="B897" s="145"/>
      <c r="C897" s="146"/>
      <c r="D897" s="146"/>
      <c r="E897" s="147"/>
      <c r="F897" s="148"/>
      <c r="G897" s="146"/>
      <c r="H897" s="5"/>
      <c r="I897" s="149"/>
      <c r="L897" s="4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  <c r="AH897" s="5"/>
      <c r="AI897" s="5"/>
      <c r="AJ897" s="5"/>
      <c r="AK897" s="5"/>
      <c r="AL897" s="5"/>
      <c r="AM897" s="5"/>
      <c r="AN897" s="5"/>
      <c r="AO897" s="5"/>
      <c r="AP897" s="5"/>
      <c r="AQ897" s="5"/>
      <c r="AR897" s="5"/>
      <c r="AS897" s="5"/>
      <c r="AT897" s="5"/>
      <c r="AU897" s="5"/>
      <c r="AV897" s="5"/>
      <c r="AW897" s="5"/>
      <c r="AX897" s="5"/>
      <c r="AY897" s="5"/>
      <c r="AZ897" s="5"/>
      <c r="BA897" s="5"/>
      <c r="BB897" s="5"/>
      <c r="BC897" s="5"/>
      <c r="BD897" s="5"/>
      <c r="BE897" s="5"/>
      <c r="BF897" s="5"/>
      <c r="BG897" s="5"/>
      <c r="BH897" s="5"/>
      <c r="BI897" s="5"/>
      <c r="BJ897" s="5"/>
      <c r="BK897" s="5"/>
      <c r="BL897" s="5"/>
      <c r="BM897" s="5"/>
      <c r="BN897" s="5"/>
      <c r="BO897" s="5"/>
      <c r="BP897" s="113"/>
    </row>
    <row r="898" spans="1:68" x14ac:dyDescent="0.2">
      <c r="A898" s="145"/>
      <c r="B898" s="145"/>
      <c r="C898" s="146"/>
      <c r="D898" s="146"/>
      <c r="E898" s="147"/>
      <c r="F898" s="148"/>
      <c r="G898" s="146"/>
      <c r="H898" s="5"/>
      <c r="I898" s="149"/>
      <c r="L898" s="4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  <c r="AH898" s="5"/>
      <c r="AI898" s="5"/>
      <c r="AJ898" s="5"/>
      <c r="AK898" s="5"/>
      <c r="AL898" s="5"/>
      <c r="AM898" s="5"/>
      <c r="AN898" s="5"/>
      <c r="AO898" s="5"/>
      <c r="AP898" s="5"/>
      <c r="AQ898" s="5"/>
      <c r="AR898" s="5"/>
      <c r="AS898" s="5"/>
      <c r="AT898" s="5"/>
      <c r="AU898" s="5"/>
      <c r="AV898" s="5"/>
      <c r="AW898" s="5"/>
      <c r="AX898" s="5"/>
      <c r="AY898" s="5"/>
      <c r="AZ898" s="5"/>
      <c r="BA898" s="5"/>
      <c r="BB898" s="5"/>
      <c r="BC898" s="5"/>
      <c r="BD898" s="5"/>
      <c r="BE898" s="5"/>
      <c r="BF898" s="5"/>
      <c r="BG898" s="5"/>
      <c r="BH898" s="5"/>
      <c r="BI898" s="5"/>
      <c r="BJ898" s="5"/>
      <c r="BK898" s="5"/>
      <c r="BL898" s="5"/>
      <c r="BM898" s="5"/>
      <c r="BN898" s="5"/>
      <c r="BO898" s="5"/>
      <c r="BP898" s="113"/>
    </row>
    <row r="899" spans="1:68" x14ac:dyDescent="0.2">
      <c r="A899" s="145"/>
      <c r="B899" s="145"/>
      <c r="C899" s="146"/>
      <c r="D899" s="146"/>
      <c r="E899" s="147"/>
      <c r="F899" s="148"/>
      <c r="G899" s="146"/>
      <c r="H899" s="5"/>
      <c r="I899" s="149"/>
      <c r="L899" s="4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  <c r="AH899" s="5"/>
      <c r="AI899" s="5"/>
      <c r="AJ899" s="5"/>
      <c r="AK899" s="5"/>
      <c r="AL899" s="5"/>
      <c r="AM899" s="5"/>
      <c r="AN899" s="5"/>
      <c r="AO899" s="5"/>
      <c r="AP899" s="5"/>
      <c r="AQ899" s="5"/>
      <c r="AR899" s="5"/>
      <c r="AS899" s="5"/>
      <c r="AT899" s="5"/>
      <c r="AU899" s="5"/>
      <c r="AV899" s="5"/>
      <c r="AW899" s="5"/>
      <c r="AX899" s="5"/>
      <c r="AY899" s="5"/>
      <c r="AZ899" s="5"/>
      <c r="BA899" s="5"/>
      <c r="BB899" s="5"/>
      <c r="BC899" s="5"/>
      <c r="BD899" s="5"/>
      <c r="BE899" s="5"/>
      <c r="BF899" s="5"/>
      <c r="BG899" s="5"/>
      <c r="BH899" s="5"/>
      <c r="BI899" s="5"/>
      <c r="BJ899" s="5"/>
      <c r="BK899" s="5"/>
      <c r="BL899" s="5"/>
      <c r="BM899" s="5"/>
      <c r="BN899" s="5"/>
      <c r="BO899" s="5"/>
      <c r="BP899" s="113"/>
    </row>
    <row r="900" spans="1:68" x14ac:dyDescent="0.2">
      <c r="A900" s="145"/>
      <c r="B900" s="145"/>
      <c r="C900" s="146"/>
      <c r="D900" s="146"/>
      <c r="E900" s="147"/>
      <c r="F900" s="148"/>
      <c r="G900" s="146"/>
      <c r="H900" s="5"/>
      <c r="I900" s="149"/>
      <c r="L900" s="4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  <c r="AH900" s="5"/>
      <c r="AI900" s="5"/>
      <c r="AJ900" s="5"/>
      <c r="AK900" s="5"/>
      <c r="AL900" s="5"/>
      <c r="AM900" s="5"/>
      <c r="AN900" s="5"/>
      <c r="AO900" s="5"/>
      <c r="AP900" s="5"/>
      <c r="AQ900" s="5"/>
      <c r="AR900" s="5"/>
      <c r="AS900" s="5"/>
      <c r="AT900" s="5"/>
      <c r="AU900" s="5"/>
      <c r="AV900" s="5"/>
      <c r="AW900" s="5"/>
      <c r="AX900" s="5"/>
      <c r="AY900" s="5"/>
      <c r="AZ900" s="5"/>
      <c r="BA900" s="5"/>
      <c r="BB900" s="5"/>
      <c r="BC900" s="5"/>
      <c r="BD900" s="5"/>
      <c r="BE900" s="5"/>
      <c r="BF900" s="5"/>
      <c r="BG900" s="5"/>
      <c r="BH900" s="5"/>
      <c r="BI900" s="5"/>
      <c r="BJ900" s="5"/>
      <c r="BK900" s="5"/>
      <c r="BL900" s="5"/>
      <c r="BM900" s="5"/>
      <c r="BN900" s="5"/>
      <c r="BO900" s="5"/>
      <c r="BP900" s="113"/>
    </row>
    <row r="901" spans="1:68" x14ac:dyDescent="0.2">
      <c r="A901" s="145"/>
      <c r="B901" s="145"/>
      <c r="C901" s="146"/>
      <c r="D901" s="146"/>
      <c r="E901" s="147"/>
      <c r="F901" s="148"/>
      <c r="G901" s="146"/>
      <c r="H901" s="5"/>
      <c r="I901" s="149"/>
      <c r="L901" s="4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  <c r="AH901" s="5"/>
      <c r="AI901" s="5"/>
      <c r="AJ901" s="5"/>
      <c r="AK901" s="5"/>
      <c r="AL901" s="5"/>
      <c r="AM901" s="5"/>
      <c r="AN901" s="5"/>
      <c r="AO901" s="5"/>
      <c r="AP901" s="5"/>
      <c r="AQ901" s="5"/>
      <c r="AR901" s="5"/>
      <c r="AS901" s="5"/>
      <c r="AT901" s="5"/>
      <c r="AU901" s="5"/>
      <c r="AV901" s="5"/>
      <c r="AW901" s="5"/>
      <c r="AX901" s="5"/>
      <c r="AY901" s="5"/>
      <c r="AZ901" s="5"/>
      <c r="BA901" s="5"/>
      <c r="BB901" s="5"/>
      <c r="BC901" s="5"/>
      <c r="BD901" s="5"/>
      <c r="BE901" s="5"/>
      <c r="BF901" s="5"/>
      <c r="BG901" s="5"/>
      <c r="BH901" s="5"/>
      <c r="BI901" s="5"/>
      <c r="BJ901" s="5"/>
      <c r="BK901" s="5"/>
      <c r="BL901" s="5"/>
      <c r="BM901" s="5"/>
      <c r="BN901" s="5"/>
      <c r="BO901" s="5"/>
      <c r="BP901" s="113"/>
    </row>
    <row r="902" spans="1:68" x14ac:dyDescent="0.2">
      <c r="A902" s="145"/>
      <c r="B902" s="145"/>
      <c r="C902" s="146"/>
      <c r="D902" s="146"/>
      <c r="E902" s="147"/>
      <c r="F902" s="148"/>
      <c r="G902" s="146"/>
      <c r="H902" s="5"/>
      <c r="I902" s="149"/>
      <c r="L902" s="4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  <c r="AH902" s="5"/>
      <c r="AI902" s="5"/>
      <c r="AJ902" s="5"/>
      <c r="AK902" s="5"/>
      <c r="AL902" s="5"/>
      <c r="AM902" s="5"/>
      <c r="AN902" s="5"/>
      <c r="AO902" s="5"/>
      <c r="AP902" s="5"/>
      <c r="AQ902" s="5"/>
      <c r="AR902" s="5"/>
      <c r="AS902" s="5"/>
      <c r="AT902" s="5"/>
      <c r="AU902" s="5"/>
      <c r="AV902" s="5"/>
      <c r="AW902" s="5"/>
      <c r="AX902" s="5"/>
      <c r="AY902" s="5"/>
      <c r="AZ902" s="5"/>
      <c r="BA902" s="5"/>
      <c r="BB902" s="5"/>
      <c r="BC902" s="5"/>
      <c r="BD902" s="5"/>
      <c r="BE902" s="5"/>
      <c r="BF902" s="5"/>
      <c r="BG902" s="5"/>
      <c r="BH902" s="5"/>
      <c r="BI902" s="5"/>
      <c r="BJ902" s="5"/>
      <c r="BK902" s="5"/>
      <c r="BL902" s="5"/>
      <c r="BM902" s="5"/>
      <c r="BN902" s="5"/>
      <c r="BO902" s="5"/>
      <c r="BP902" s="113"/>
    </row>
    <row r="903" spans="1:68" x14ac:dyDescent="0.2">
      <c r="A903" s="145"/>
      <c r="B903" s="145"/>
      <c r="C903" s="146"/>
      <c r="D903" s="146"/>
      <c r="E903" s="147"/>
      <c r="F903" s="148"/>
      <c r="G903" s="146"/>
      <c r="H903" s="5"/>
      <c r="I903" s="149"/>
      <c r="L903" s="4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  <c r="AH903" s="5"/>
      <c r="AI903" s="5"/>
      <c r="AJ903" s="5"/>
      <c r="AK903" s="5"/>
      <c r="AL903" s="5"/>
      <c r="AM903" s="5"/>
      <c r="AN903" s="5"/>
      <c r="AO903" s="5"/>
      <c r="AP903" s="5"/>
      <c r="AQ903" s="5"/>
      <c r="AR903" s="5"/>
      <c r="AS903" s="5"/>
      <c r="AT903" s="5"/>
      <c r="AU903" s="5"/>
      <c r="AV903" s="5"/>
      <c r="AW903" s="5"/>
      <c r="AX903" s="5"/>
      <c r="AY903" s="5"/>
      <c r="AZ903" s="5"/>
      <c r="BA903" s="5"/>
      <c r="BB903" s="5"/>
      <c r="BC903" s="5"/>
      <c r="BD903" s="5"/>
      <c r="BE903" s="5"/>
      <c r="BF903" s="5"/>
      <c r="BG903" s="5"/>
      <c r="BH903" s="5"/>
      <c r="BI903" s="5"/>
      <c r="BJ903" s="5"/>
      <c r="BK903" s="5"/>
      <c r="BL903" s="5"/>
      <c r="BM903" s="5"/>
      <c r="BN903" s="5"/>
      <c r="BO903" s="5"/>
      <c r="BP903" s="113"/>
    </row>
    <row r="904" spans="1:68" x14ac:dyDescent="0.2">
      <c r="A904" s="145"/>
      <c r="B904" s="145"/>
      <c r="C904" s="146"/>
      <c r="D904" s="146"/>
      <c r="E904" s="147"/>
      <c r="F904" s="148"/>
      <c r="G904" s="146"/>
      <c r="H904" s="5"/>
      <c r="I904" s="149"/>
      <c r="L904" s="4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  <c r="AH904" s="5"/>
      <c r="AI904" s="5"/>
      <c r="AJ904" s="5"/>
      <c r="AK904" s="5"/>
      <c r="AL904" s="5"/>
      <c r="AM904" s="5"/>
      <c r="AN904" s="5"/>
      <c r="AO904" s="5"/>
      <c r="AP904" s="5"/>
      <c r="AQ904" s="5"/>
      <c r="AR904" s="5"/>
      <c r="AS904" s="5"/>
      <c r="AT904" s="5"/>
      <c r="AU904" s="5"/>
      <c r="AV904" s="5"/>
      <c r="AW904" s="5"/>
      <c r="AX904" s="5"/>
      <c r="AY904" s="5"/>
      <c r="AZ904" s="5"/>
      <c r="BA904" s="5"/>
      <c r="BB904" s="5"/>
      <c r="BC904" s="5"/>
      <c r="BD904" s="5"/>
      <c r="BE904" s="5"/>
      <c r="BF904" s="5"/>
      <c r="BG904" s="5"/>
      <c r="BH904" s="5"/>
      <c r="BI904" s="5"/>
      <c r="BJ904" s="5"/>
      <c r="BK904" s="5"/>
      <c r="BL904" s="5"/>
      <c r="BM904" s="5"/>
      <c r="BN904" s="5"/>
      <c r="BO904" s="5"/>
      <c r="BP904" s="113"/>
    </row>
    <row r="905" spans="1:68" x14ac:dyDescent="0.2">
      <c r="A905" s="145"/>
      <c r="B905" s="145"/>
      <c r="C905" s="146"/>
      <c r="D905" s="146"/>
      <c r="E905" s="147"/>
      <c r="F905" s="148"/>
      <c r="G905" s="146"/>
      <c r="H905" s="5"/>
      <c r="I905" s="149"/>
      <c r="L905" s="4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  <c r="AH905" s="5"/>
      <c r="AI905" s="5"/>
      <c r="AJ905" s="5"/>
      <c r="AK905" s="5"/>
      <c r="AL905" s="5"/>
      <c r="AM905" s="5"/>
      <c r="AN905" s="5"/>
      <c r="AO905" s="5"/>
      <c r="AP905" s="5"/>
      <c r="AQ905" s="5"/>
      <c r="AR905" s="5"/>
      <c r="AS905" s="5"/>
      <c r="AT905" s="5"/>
      <c r="AU905" s="5"/>
      <c r="AV905" s="5"/>
      <c r="AW905" s="5"/>
      <c r="AX905" s="5"/>
      <c r="AY905" s="5"/>
      <c r="AZ905" s="5"/>
      <c r="BA905" s="5"/>
      <c r="BB905" s="5"/>
      <c r="BC905" s="5"/>
      <c r="BD905" s="5"/>
      <c r="BE905" s="5"/>
      <c r="BF905" s="5"/>
      <c r="BG905" s="5"/>
      <c r="BH905" s="5"/>
      <c r="BI905" s="5"/>
      <c r="BJ905" s="5"/>
      <c r="BK905" s="5"/>
      <c r="BL905" s="5"/>
      <c r="BM905" s="5"/>
      <c r="BN905" s="5"/>
      <c r="BO905" s="5"/>
      <c r="BP905" s="113"/>
    </row>
    <row r="906" spans="1:68" x14ac:dyDescent="0.2">
      <c r="A906" s="145"/>
      <c r="B906" s="145"/>
      <c r="C906" s="146"/>
      <c r="D906" s="146"/>
      <c r="E906" s="147"/>
      <c r="F906" s="148"/>
      <c r="G906" s="146"/>
      <c r="H906" s="5"/>
      <c r="I906" s="149"/>
      <c r="L906" s="4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  <c r="AH906" s="5"/>
      <c r="AI906" s="5"/>
      <c r="AJ906" s="5"/>
      <c r="AK906" s="5"/>
      <c r="AL906" s="5"/>
      <c r="AM906" s="5"/>
      <c r="AN906" s="5"/>
      <c r="AO906" s="5"/>
      <c r="AP906" s="5"/>
      <c r="AQ906" s="5"/>
      <c r="AR906" s="5"/>
      <c r="AS906" s="5"/>
      <c r="AT906" s="5"/>
      <c r="AU906" s="5"/>
      <c r="AV906" s="5"/>
      <c r="AW906" s="5"/>
      <c r="AX906" s="5"/>
      <c r="AY906" s="5"/>
      <c r="AZ906" s="5"/>
      <c r="BA906" s="5"/>
      <c r="BB906" s="5"/>
      <c r="BC906" s="5"/>
      <c r="BD906" s="5"/>
      <c r="BE906" s="5"/>
      <c r="BF906" s="5"/>
      <c r="BG906" s="5"/>
      <c r="BH906" s="5"/>
      <c r="BI906" s="5"/>
      <c r="BJ906" s="5"/>
      <c r="BK906" s="5"/>
      <c r="BL906" s="5"/>
      <c r="BM906" s="5"/>
      <c r="BN906" s="5"/>
      <c r="BO906" s="5"/>
      <c r="BP906" s="113"/>
    </row>
    <row r="907" spans="1:68" x14ac:dyDescent="0.2">
      <c r="A907" s="145"/>
      <c r="B907" s="145"/>
      <c r="C907" s="146"/>
      <c r="D907" s="146"/>
      <c r="E907" s="147"/>
      <c r="F907" s="148"/>
      <c r="G907" s="146"/>
      <c r="H907" s="5"/>
      <c r="I907" s="149"/>
      <c r="L907" s="4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  <c r="AH907" s="5"/>
      <c r="AI907" s="5"/>
      <c r="AJ907" s="5"/>
      <c r="AK907" s="5"/>
      <c r="AL907" s="5"/>
      <c r="AM907" s="5"/>
      <c r="AN907" s="5"/>
      <c r="AO907" s="5"/>
      <c r="AP907" s="5"/>
      <c r="AQ907" s="5"/>
      <c r="AR907" s="5"/>
      <c r="AS907" s="5"/>
      <c r="AT907" s="5"/>
      <c r="AU907" s="5"/>
      <c r="AV907" s="5"/>
      <c r="AW907" s="5"/>
      <c r="AX907" s="5"/>
      <c r="AY907" s="5"/>
      <c r="AZ907" s="5"/>
      <c r="BA907" s="5"/>
      <c r="BB907" s="5"/>
      <c r="BC907" s="5"/>
      <c r="BD907" s="5"/>
      <c r="BE907" s="5"/>
      <c r="BF907" s="5"/>
      <c r="BG907" s="5"/>
      <c r="BH907" s="5"/>
      <c r="BI907" s="5"/>
      <c r="BJ907" s="5"/>
      <c r="BK907" s="5"/>
      <c r="BL907" s="5"/>
      <c r="BM907" s="5"/>
      <c r="BN907" s="5"/>
      <c r="BO907" s="5"/>
      <c r="BP907" s="113"/>
    </row>
    <row r="908" spans="1:68" x14ac:dyDescent="0.2">
      <c r="A908" s="145"/>
      <c r="B908" s="145"/>
      <c r="C908" s="146"/>
      <c r="D908" s="146"/>
      <c r="E908" s="147"/>
      <c r="F908" s="148"/>
      <c r="G908" s="146"/>
      <c r="H908" s="5"/>
      <c r="I908" s="149"/>
      <c r="L908" s="4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  <c r="AH908" s="5"/>
      <c r="AI908" s="5"/>
      <c r="AJ908" s="5"/>
      <c r="AK908" s="5"/>
      <c r="AL908" s="5"/>
      <c r="AM908" s="5"/>
      <c r="AN908" s="5"/>
      <c r="AO908" s="5"/>
      <c r="AP908" s="5"/>
      <c r="AQ908" s="5"/>
      <c r="AR908" s="5"/>
      <c r="AS908" s="5"/>
      <c r="AT908" s="5"/>
      <c r="AU908" s="5"/>
      <c r="AV908" s="5"/>
      <c r="AW908" s="5"/>
      <c r="AX908" s="5"/>
      <c r="AY908" s="5"/>
      <c r="AZ908" s="5"/>
      <c r="BA908" s="5"/>
      <c r="BB908" s="5"/>
      <c r="BC908" s="5"/>
      <c r="BD908" s="5"/>
      <c r="BE908" s="5"/>
      <c r="BF908" s="5"/>
      <c r="BG908" s="5"/>
      <c r="BH908" s="5"/>
      <c r="BI908" s="5"/>
      <c r="BJ908" s="5"/>
      <c r="BK908" s="5"/>
      <c r="BL908" s="5"/>
      <c r="BM908" s="5"/>
      <c r="BN908" s="5"/>
      <c r="BO908" s="5"/>
      <c r="BP908" s="113"/>
    </row>
    <row r="909" spans="1:68" x14ac:dyDescent="0.2">
      <c r="A909" s="145"/>
      <c r="B909" s="145"/>
      <c r="C909" s="146"/>
      <c r="D909" s="146"/>
      <c r="E909" s="147"/>
      <c r="F909" s="148"/>
      <c r="G909" s="146"/>
      <c r="H909" s="5"/>
      <c r="I909" s="149"/>
      <c r="L909" s="4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  <c r="AH909" s="5"/>
      <c r="AI909" s="5"/>
      <c r="AJ909" s="5"/>
      <c r="AK909" s="5"/>
      <c r="AL909" s="5"/>
      <c r="AM909" s="5"/>
      <c r="AN909" s="5"/>
      <c r="AO909" s="5"/>
      <c r="AP909" s="5"/>
      <c r="AQ909" s="5"/>
      <c r="AR909" s="5"/>
      <c r="AS909" s="5"/>
      <c r="AT909" s="5"/>
      <c r="AU909" s="5"/>
      <c r="AV909" s="5"/>
      <c r="AW909" s="5"/>
      <c r="AX909" s="5"/>
      <c r="AY909" s="5"/>
      <c r="AZ909" s="5"/>
      <c r="BA909" s="5"/>
      <c r="BB909" s="5"/>
      <c r="BC909" s="5"/>
      <c r="BD909" s="5"/>
      <c r="BE909" s="5"/>
      <c r="BF909" s="5"/>
      <c r="BG909" s="5"/>
      <c r="BH909" s="5"/>
      <c r="BI909" s="5"/>
      <c r="BJ909" s="5"/>
      <c r="BK909" s="5"/>
      <c r="BL909" s="5"/>
      <c r="BM909" s="5"/>
      <c r="BN909" s="5"/>
      <c r="BO909" s="5"/>
      <c r="BP909" s="113"/>
    </row>
    <row r="910" spans="1:68" x14ac:dyDescent="0.2">
      <c r="A910" s="145"/>
      <c r="B910" s="145"/>
      <c r="C910" s="146"/>
      <c r="D910" s="146"/>
      <c r="E910" s="147"/>
      <c r="F910" s="148"/>
      <c r="G910" s="146"/>
      <c r="H910" s="5"/>
      <c r="I910" s="149"/>
      <c r="L910" s="4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  <c r="AH910" s="5"/>
      <c r="AI910" s="5"/>
      <c r="AJ910" s="5"/>
      <c r="AK910" s="5"/>
      <c r="AL910" s="5"/>
      <c r="AM910" s="5"/>
      <c r="AN910" s="5"/>
      <c r="AO910" s="5"/>
      <c r="AP910" s="5"/>
      <c r="AQ910" s="5"/>
      <c r="AR910" s="5"/>
      <c r="AS910" s="5"/>
      <c r="AT910" s="5"/>
      <c r="AU910" s="5"/>
      <c r="AV910" s="5"/>
      <c r="AW910" s="5"/>
      <c r="AX910" s="5"/>
      <c r="AY910" s="5"/>
      <c r="AZ910" s="5"/>
      <c r="BA910" s="5"/>
      <c r="BB910" s="5"/>
      <c r="BC910" s="5"/>
      <c r="BD910" s="5"/>
      <c r="BE910" s="5"/>
      <c r="BF910" s="5"/>
      <c r="BG910" s="5"/>
      <c r="BH910" s="5"/>
      <c r="BI910" s="5"/>
      <c r="BJ910" s="5"/>
      <c r="BK910" s="5"/>
      <c r="BL910" s="5"/>
      <c r="BM910" s="5"/>
      <c r="BN910" s="5"/>
      <c r="BO910" s="5"/>
      <c r="BP910" s="113"/>
    </row>
    <row r="911" spans="1:68" x14ac:dyDescent="0.2">
      <c r="A911" s="145"/>
      <c r="B911" s="145"/>
      <c r="C911" s="146"/>
      <c r="D911" s="146"/>
      <c r="E911" s="147"/>
      <c r="F911" s="148"/>
      <c r="G911" s="146"/>
      <c r="H911" s="5"/>
      <c r="I911" s="149"/>
      <c r="L911" s="4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  <c r="AH911" s="5"/>
      <c r="AI911" s="5"/>
      <c r="AJ911" s="5"/>
      <c r="AK911" s="5"/>
      <c r="AL911" s="5"/>
      <c r="AM911" s="5"/>
      <c r="AN911" s="5"/>
      <c r="AO911" s="5"/>
      <c r="AP911" s="5"/>
      <c r="AQ911" s="5"/>
      <c r="AR911" s="5"/>
      <c r="AS911" s="5"/>
      <c r="AT911" s="5"/>
      <c r="AU911" s="5"/>
      <c r="AV911" s="5"/>
      <c r="AW911" s="5"/>
      <c r="AX911" s="5"/>
      <c r="AY911" s="5"/>
      <c r="AZ911" s="5"/>
      <c r="BA911" s="5"/>
      <c r="BB911" s="5"/>
      <c r="BC911" s="5"/>
      <c r="BD911" s="5"/>
      <c r="BE911" s="5"/>
      <c r="BF911" s="5"/>
      <c r="BG911" s="5"/>
      <c r="BH911" s="5"/>
      <c r="BI911" s="5"/>
      <c r="BJ911" s="5"/>
      <c r="BK911" s="5"/>
      <c r="BL911" s="5"/>
      <c r="BM911" s="5"/>
      <c r="BN911" s="5"/>
      <c r="BO911" s="5"/>
      <c r="BP911" s="113"/>
    </row>
    <row r="912" spans="1:68" x14ac:dyDescent="0.2">
      <c r="A912" s="145"/>
      <c r="B912" s="145"/>
      <c r="C912" s="146"/>
      <c r="D912" s="146"/>
      <c r="E912" s="147"/>
      <c r="F912" s="148"/>
      <c r="G912" s="146"/>
      <c r="H912" s="5"/>
      <c r="I912" s="149"/>
      <c r="L912" s="4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  <c r="AH912" s="5"/>
      <c r="AI912" s="5"/>
      <c r="AJ912" s="5"/>
      <c r="AK912" s="5"/>
      <c r="AL912" s="5"/>
      <c r="AM912" s="5"/>
      <c r="AN912" s="5"/>
      <c r="AO912" s="5"/>
      <c r="AP912" s="5"/>
      <c r="AQ912" s="5"/>
      <c r="AR912" s="5"/>
      <c r="AS912" s="5"/>
      <c r="AT912" s="5"/>
      <c r="AU912" s="5"/>
      <c r="AV912" s="5"/>
      <c r="AW912" s="5"/>
      <c r="AX912" s="5"/>
      <c r="AY912" s="5"/>
      <c r="AZ912" s="5"/>
      <c r="BA912" s="5"/>
      <c r="BB912" s="5"/>
      <c r="BC912" s="5"/>
      <c r="BD912" s="5"/>
      <c r="BE912" s="5"/>
      <c r="BF912" s="5"/>
      <c r="BG912" s="5"/>
      <c r="BH912" s="5"/>
      <c r="BI912" s="5"/>
      <c r="BJ912" s="5"/>
      <c r="BK912" s="5"/>
      <c r="BL912" s="5"/>
      <c r="BM912" s="5"/>
      <c r="BN912" s="5"/>
      <c r="BO912" s="5"/>
      <c r="BP912" s="113"/>
    </row>
    <row r="913" spans="1:68" x14ac:dyDescent="0.2">
      <c r="A913" s="145"/>
      <c r="B913" s="145"/>
      <c r="C913" s="146"/>
      <c r="D913" s="146"/>
      <c r="E913" s="147"/>
      <c r="F913" s="148"/>
      <c r="G913" s="146"/>
      <c r="H913" s="5"/>
      <c r="I913" s="149"/>
      <c r="L913" s="4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  <c r="AH913" s="5"/>
      <c r="AI913" s="5"/>
      <c r="AJ913" s="5"/>
      <c r="AK913" s="5"/>
      <c r="AL913" s="5"/>
      <c r="AM913" s="5"/>
      <c r="AN913" s="5"/>
      <c r="AO913" s="5"/>
      <c r="AP913" s="5"/>
      <c r="AQ913" s="5"/>
      <c r="AR913" s="5"/>
      <c r="AS913" s="5"/>
      <c r="AT913" s="5"/>
      <c r="AU913" s="5"/>
      <c r="AV913" s="5"/>
      <c r="AW913" s="5"/>
      <c r="AX913" s="5"/>
      <c r="AY913" s="5"/>
      <c r="AZ913" s="5"/>
      <c r="BA913" s="5"/>
      <c r="BB913" s="5"/>
      <c r="BC913" s="5"/>
      <c r="BD913" s="5"/>
      <c r="BE913" s="5"/>
      <c r="BF913" s="5"/>
      <c r="BG913" s="5"/>
      <c r="BH913" s="5"/>
      <c r="BI913" s="5"/>
      <c r="BJ913" s="5"/>
      <c r="BK913" s="5"/>
      <c r="BL913" s="5"/>
      <c r="BM913" s="5"/>
      <c r="BN913" s="5"/>
      <c r="BO913" s="5"/>
      <c r="BP913" s="113"/>
    </row>
    <row r="914" spans="1:68" x14ac:dyDescent="0.2">
      <c r="A914" s="145"/>
      <c r="B914" s="145"/>
      <c r="C914" s="146"/>
      <c r="D914" s="146"/>
      <c r="E914" s="147"/>
      <c r="F914" s="148"/>
      <c r="G914" s="146"/>
      <c r="H914" s="5"/>
      <c r="I914" s="149"/>
      <c r="L914" s="4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  <c r="AH914" s="5"/>
      <c r="AI914" s="5"/>
      <c r="AJ914" s="5"/>
      <c r="AK914" s="5"/>
      <c r="AL914" s="5"/>
      <c r="AM914" s="5"/>
      <c r="AN914" s="5"/>
      <c r="AO914" s="5"/>
      <c r="AP914" s="5"/>
      <c r="AQ914" s="5"/>
      <c r="AR914" s="5"/>
      <c r="AS914" s="5"/>
      <c r="AT914" s="5"/>
      <c r="AU914" s="5"/>
      <c r="AV914" s="5"/>
      <c r="AW914" s="5"/>
      <c r="AX914" s="5"/>
      <c r="AY914" s="5"/>
      <c r="AZ914" s="5"/>
      <c r="BA914" s="5"/>
      <c r="BB914" s="5"/>
      <c r="BC914" s="5"/>
      <c r="BD914" s="5"/>
      <c r="BE914" s="5"/>
      <c r="BF914" s="5"/>
      <c r="BG914" s="5"/>
      <c r="BH914" s="5"/>
      <c r="BI914" s="5"/>
      <c r="BJ914" s="5"/>
      <c r="BK914" s="5"/>
      <c r="BL914" s="5"/>
      <c r="BM914" s="5"/>
      <c r="BN914" s="5"/>
      <c r="BO914" s="5"/>
      <c r="BP914" s="113"/>
    </row>
    <row r="915" spans="1:68" x14ac:dyDescent="0.2">
      <c r="A915" s="145"/>
      <c r="B915" s="145"/>
      <c r="C915" s="146"/>
      <c r="D915" s="146"/>
      <c r="E915" s="147"/>
      <c r="F915" s="148"/>
      <c r="G915" s="146"/>
      <c r="H915" s="5"/>
      <c r="I915" s="149"/>
      <c r="L915" s="4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  <c r="AH915" s="5"/>
      <c r="AI915" s="5"/>
      <c r="AJ915" s="5"/>
      <c r="AK915" s="5"/>
      <c r="AL915" s="5"/>
      <c r="AM915" s="5"/>
      <c r="AN915" s="5"/>
      <c r="AO915" s="5"/>
      <c r="AP915" s="5"/>
      <c r="AQ915" s="5"/>
      <c r="AR915" s="5"/>
      <c r="AS915" s="5"/>
      <c r="AT915" s="5"/>
      <c r="AU915" s="5"/>
      <c r="AV915" s="5"/>
      <c r="AW915" s="5"/>
      <c r="AX915" s="5"/>
      <c r="AY915" s="5"/>
      <c r="AZ915" s="5"/>
      <c r="BA915" s="5"/>
      <c r="BB915" s="5"/>
      <c r="BC915" s="5"/>
      <c r="BD915" s="5"/>
      <c r="BE915" s="5"/>
      <c r="BF915" s="5"/>
      <c r="BG915" s="5"/>
      <c r="BH915" s="5"/>
      <c r="BI915" s="5"/>
      <c r="BJ915" s="5"/>
      <c r="BK915" s="5"/>
      <c r="BL915" s="5"/>
      <c r="BM915" s="5"/>
      <c r="BN915" s="5"/>
      <c r="BO915" s="5"/>
      <c r="BP915" s="113"/>
    </row>
    <row r="916" spans="1:68" x14ac:dyDescent="0.2">
      <c r="A916" s="145"/>
      <c r="B916" s="145"/>
      <c r="C916" s="146"/>
      <c r="D916" s="146"/>
      <c r="E916" s="147"/>
      <c r="F916" s="148"/>
      <c r="G916" s="146"/>
      <c r="H916" s="5"/>
      <c r="I916" s="149"/>
      <c r="L916" s="4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  <c r="AH916" s="5"/>
      <c r="AI916" s="5"/>
      <c r="AJ916" s="5"/>
      <c r="AK916" s="5"/>
      <c r="AL916" s="5"/>
      <c r="AM916" s="5"/>
      <c r="AN916" s="5"/>
      <c r="AO916" s="5"/>
      <c r="AP916" s="5"/>
      <c r="AQ916" s="5"/>
      <c r="AR916" s="5"/>
      <c r="AS916" s="5"/>
      <c r="AT916" s="5"/>
      <c r="AU916" s="5"/>
      <c r="AV916" s="5"/>
      <c r="AW916" s="5"/>
      <c r="AX916" s="5"/>
      <c r="AY916" s="5"/>
      <c r="AZ916" s="5"/>
      <c r="BA916" s="5"/>
      <c r="BB916" s="5"/>
      <c r="BC916" s="5"/>
      <c r="BD916" s="5"/>
      <c r="BE916" s="5"/>
      <c r="BF916" s="5"/>
      <c r="BG916" s="5"/>
      <c r="BH916" s="5"/>
      <c r="BI916" s="5"/>
      <c r="BJ916" s="5"/>
      <c r="BK916" s="5"/>
      <c r="BL916" s="5"/>
      <c r="BM916" s="5"/>
      <c r="BN916" s="5"/>
      <c r="BO916" s="5"/>
      <c r="BP916" s="113"/>
    </row>
    <row r="917" spans="1:68" x14ac:dyDescent="0.2">
      <c r="A917" s="145"/>
      <c r="B917" s="145"/>
      <c r="C917" s="146"/>
      <c r="D917" s="146"/>
      <c r="E917" s="147"/>
      <c r="F917" s="148"/>
      <c r="G917" s="146"/>
      <c r="H917" s="5"/>
      <c r="I917" s="149"/>
      <c r="L917" s="4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  <c r="AH917" s="5"/>
      <c r="AI917" s="5"/>
      <c r="AJ917" s="5"/>
      <c r="AK917" s="5"/>
      <c r="AL917" s="5"/>
      <c r="AM917" s="5"/>
      <c r="AN917" s="5"/>
      <c r="AO917" s="5"/>
      <c r="AP917" s="5"/>
      <c r="AQ917" s="5"/>
      <c r="AR917" s="5"/>
      <c r="AS917" s="5"/>
      <c r="AT917" s="5"/>
      <c r="AU917" s="5"/>
      <c r="AV917" s="5"/>
      <c r="AW917" s="5"/>
      <c r="AX917" s="5"/>
      <c r="AY917" s="5"/>
      <c r="AZ917" s="5"/>
      <c r="BA917" s="5"/>
      <c r="BB917" s="5"/>
      <c r="BC917" s="5"/>
      <c r="BD917" s="5"/>
      <c r="BE917" s="5"/>
      <c r="BF917" s="5"/>
      <c r="BG917" s="5"/>
      <c r="BH917" s="5"/>
      <c r="BI917" s="5"/>
      <c r="BJ917" s="5"/>
      <c r="BK917" s="5"/>
      <c r="BL917" s="5"/>
      <c r="BM917" s="5"/>
      <c r="BN917" s="5"/>
      <c r="BO917" s="5"/>
      <c r="BP917" s="113"/>
    </row>
    <row r="918" spans="1:68" x14ac:dyDescent="0.2">
      <c r="A918" s="145"/>
      <c r="B918" s="145"/>
      <c r="C918" s="146"/>
      <c r="D918" s="146"/>
      <c r="E918" s="147"/>
      <c r="F918" s="148"/>
      <c r="G918" s="146"/>
      <c r="H918" s="5"/>
      <c r="I918" s="149"/>
      <c r="L918" s="4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  <c r="AH918" s="5"/>
      <c r="AI918" s="5"/>
      <c r="AJ918" s="5"/>
      <c r="AK918" s="5"/>
      <c r="AL918" s="5"/>
      <c r="AM918" s="5"/>
      <c r="AN918" s="5"/>
      <c r="AO918" s="5"/>
      <c r="AP918" s="5"/>
      <c r="AQ918" s="5"/>
      <c r="AR918" s="5"/>
      <c r="AS918" s="5"/>
      <c r="AT918" s="5"/>
      <c r="AU918" s="5"/>
      <c r="AV918" s="5"/>
      <c r="AW918" s="5"/>
      <c r="AX918" s="5"/>
      <c r="AY918" s="5"/>
      <c r="AZ918" s="5"/>
      <c r="BA918" s="5"/>
      <c r="BB918" s="5"/>
      <c r="BC918" s="5"/>
      <c r="BD918" s="5"/>
      <c r="BE918" s="5"/>
      <c r="BF918" s="5"/>
      <c r="BG918" s="5"/>
      <c r="BH918" s="5"/>
      <c r="BI918" s="5"/>
      <c r="BJ918" s="5"/>
      <c r="BK918" s="5"/>
      <c r="BL918" s="5"/>
      <c r="BM918" s="5"/>
      <c r="BN918" s="5"/>
      <c r="BO918" s="5"/>
      <c r="BP918" s="113"/>
    </row>
    <row r="919" spans="1:68" x14ac:dyDescent="0.2">
      <c r="A919" s="145"/>
      <c r="B919" s="145"/>
      <c r="C919" s="146"/>
      <c r="D919" s="146"/>
      <c r="E919" s="147"/>
      <c r="F919" s="148"/>
      <c r="G919" s="146"/>
      <c r="H919" s="5"/>
      <c r="I919" s="149"/>
      <c r="L919" s="4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  <c r="AH919" s="5"/>
      <c r="AI919" s="5"/>
      <c r="AJ919" s="5"/>
      <c r="AK919" s="5"/>
      <c r="AL919" s="5"/>
      <c r="AM919" s="5"/>
      <c r="AN919" s="5"/>
      <c r="AO919" s="5"/>
      <c r="AP919" s="5"/>
      <c r="AQ919" s="5"/>
      <c r="AR919" s="5"/>
      <c r="AS919" s="5"/>
      <c r="AT919" s="5"/>
      <c r="AU919" s="5"/>
      <c r="AV919" s="5"/>
      <c r="AW919" s="5"/>
      <c r="AX919" s="5"/>
      <c r="AY919" s="5"/>
      <c r="AZ919" s="5"/>
      <c r="BA919" s="5"/>
      <c r="BB919" s="5"/>
      <c r="BC919" s="5"/>
      <c r="BD919" s="5"/>
      <c r="BE919" s="5"/>
      <c r="BF919" s="5"/>
      <c r="BG919" s="5"/>
      <c r="BH919" s="5"/>
      <c r="BI919" s="5"/>
      <c r="BJ919" s="5"/>
      <c r="BK919" s="5"/>
      <c r="BL919" s="5"/>
      <c r="BM919" s="5"/>
      <c r="BN919" s="5"/>
      <c r="BO919" s="5"/>
      <c r="BP919" s="113"/>
    </row>
    <row r="920" spans="1:68" x14ac:dyDescent="0.2">
      <c r="A920" s="145"/>
      <c r="B920" s="145"/>
      <c r="C920" s="146"/>
      <c r="D920" s="146"/>
      <c r="E920" s="147"/>
      <c r="F920" s="148"/>
      <c r="G920" s="146"/>
      <c r="H920" s="5"/>
      <c r="I920" s="149"/>
      <c r="L920" s="4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  <c r="AH920" s="5"/>
      <c r="AI920" s="5"/>
      <c r="AJ920" s="5"/>
      <c r="AK920" s="5"/>
      <c r="AL920" s="5"/>
      <c r="AM920" s="5"/>
      <c r="AN920" s="5"/>
      <c r="AO920" s="5"/>
      <c r="AP920" s="5"/>
      <c r="AQ920" s="5"/>
      <c r="AR920" s="5"/>
      <c r="AS920" s="5"/>
      <c r="AT920" s="5"/>
      <c r="AU920" s="5"/>
      <c r="AV920" s="5"/>
      <c r="AW920" s="5"/>
      <c r="AX920" s="5"/>
      <c r="AY920" s="5"/>
      <c r="AZ920" s="5"/>
      <c r="BA920" s="5"/>
      <c r="BB920" s="5"/>
      <c r="BC920" s="5"/>
      <c r="BD920" s="5"/>
      <c r="BE920" s="5"/>
      <c r="BF920" s="5"/>
      <c r="BG920" s="5"/>
      <c r="BH920" s="5"/>
      <c r="BI920" s="5"/>
      <c r="BJ920" s="5"/>
      <c r="BK920" s="5"/>
      <c r="BL920" s="5"/>
      <c r="BM920" s="5"/>
      <c r="BN920" s="5"/>
      <c r="BO920" s="5"/>
      <c r="BP920" s="113"/>
    </row>
    <row r="921" spans="1:68" x14ac:dyDescent="0.2">
      <c r="A921" s="145"/>
      <c r="B921" s="145"/>
      <c r="C921" s="146"/>
      <c r="D921" s="146"/>
      <c r="E921" s="147"/>
      <c r="F921" s="148"/>
      <c r="G921" s="146"/>
      <c r="H921" s="5"/>
      <c r="I921" s="149"/>
      <c r="L921" s="4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  <c r="AH921" s="5"/>
      <c r="AI921" s="5"/>
      <c r="AJ921" s="5"/>
      <c r="AK921" s="5"/>
      <c r="AL921" s="5"/>
      <c r="AM921" s="5"/>
      <c r="AN921" s="5"/>
      <c r="AO921" s="5"/>
      <c r="AP921" s="5"/>
      <c r="AQ921" s="5"/>
      <c r="AR921" s="5"/>
      <c r="AS921" s="5"/>
      <c r="AT921" s="5"/>
      <c r="AU921" s="5"/>
      <c r="AV921" s="5"/>
      <c r="AW921" s="5"/>
      <c r="AX921" s="5"/>
      <c r="AY921" s="5"/>
      <c r="AZ921" s="5"/>
      <c r="BA921" s="5"/>
      <c r="BB921" s="5"/>
      <c r="BC921" s="5"/>
      <c r="BD921" s="5"/>
      <c r="BE921" s="5"/>
      <c r="BF921" s="5"/>
      <c r="BG921" s="5"/>
      <c r="BH921" s="5"/>
      <c r="BI921" s="5"/>
      <c r="BJ921" s="5"/>
      <c r="BK921" s="5"/>
      <c r="BL921" s="5"/>
      <c r="BM921" s="5"/>
      <c r="BN921" s="5"/>
      <c r="BO921" s="5"/>
      <c r="BP921" s="113"/>
    </row>
    <row r="922" spans="1:68" x14ac:dyDescent="0.2">
      <c r="A922" s="145"/>
      <c r="B922" s="145"/>
      <c r="C922" s="146"/>
      <c r="D922" s="146"/>
      <c r="E922" s="147"/>
      <c r="F922" s="148"/>
      <c r="G922" s="146"/>
      <c r="H922" s="5"/>
      <c r="I922" s="149"/>
      <c r="L922" s="4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  <c r="AH922" s="5"/>
      <c r="AI922" s="5"/>
      <c r="AJ922" s="5"/>
      <c r="AK922" s="5"/>
      <c r="AL922" s="5"/>
      <c r="AM922" s="5"/>
      <c r="AN922" s="5"/>
      <c r="AO922" s="5"/>
      <c r="AP922" s="5"/>
      <c r="AQ922" s="5"/>
      <c r="AR922" s="5"/>
      <c r="AS922" s="5"/>
      <c r="AT922" s="5"/>
      <c r="AU922" s="5"/>
      <c r="AV922" s="5"/>
      <c r="AW922" s="5"/>
      <c r="AX922" s="5"/>
      <c r="AY922" s="5"/>
      <c r="AZ922" s="5"/>
      <c r="BA922" s="5"/>
      <c r="BB922" s="5"/>
      <c r="BC922" s="5"/>
      <c r="BD922" s="5"/>
      <c r="BE922" s="5"/>
      <c r="BF922" s="5"/>
      <c r="BG922" s="5"/>
      <c r="BH922" s="5"/>
      <c r="BI922" s="5"/>
      <c r="BJ922" s="5"/>
      <c r="BK922" s="5"/>
      <c r="BL922" s="5"/>
      <c r="BM922" s="5"/>
      <c r="BN922" s="5"/>
      <c r="BO922" s="5"/>
      <c r="BP922" s="113"/>
    </row>
    <row r="923" spans="1:68" x14ac:dyDescent="0.2">
      <c r="A923" s="145"/>
      <c r="B923" s="145"/>
      <c r="C923" s="146"/>
      <c r="D923" s="146"/>
      <c r="E923" s="147"/>
      <c r="F923" s="148"/>
      <c r="G923" s="146"/>
      <c r="H923" s="5"/>
      <c r="I923" s="149"/>
      <c r="L923" s="4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  <c r="AH923" s="5"/>
      <c r="AI923" s="5"/>
      <c r="AJ923" s="5"/>
      <c r="AK923" s="5"/>
      <c r="AL923" s="5"/>
      <c r="AM923" s="5"/>
      <c r="AN923" s="5"/>
      <c r="AO923" s="5"/>
      <c r="AP923" s="5"/>
      <c r="AQ923" s="5"/>
      <c r="AR923" s="5"/>
      <c r="AS923" s="5"/>
      <c r="AT923" s="5"/>
      <c r="AU923" s="5"/>
      <c r="AV923" s="5"/>
      <c r="AW923" s="5"/>
      <c r="AX923" s="5"/>
      <c r="AY923" s="5"/>
      <c r="AZ923" s="5"/>
      <c r="BA923" s="5"/>
      <c r="BB923" s="5"/>
      <c r="BC923" s="5"/>
      <c r="BD923" s="5"/>
      <c r="BE923" s="5"/>
      <c r="BF923" s="5"/>
      <c r="BG923" s="5"/>
      <c r="BH923" s="5"/>
      <c r="BI923" s="5"/>
      <c r="BJ923" s="5"/>
      <c r="BK923" s="5"/>
      <c r="BL923" s="5"/>
      <c r="BM923" s="5"/>
      <c r="BN923" s="5"/>
      <c r="BO923" s="5"/>
      <c r="BP923" s="113"/>
    </row>
    <row r="924" spans="1:68" x14ac:dyDescent="0.2">
      <c r="A924" s="145"/>
      <c r="B924" s="145"/>
      <c r="C924" s="146"/>
      <c r="D924" s="146"/>
      <c r="E924" s="147"/>
      <c r="F924" s="148"/>
      <c r="G924" s="146"/>
      <c r="H924" s="5"/>
      <c r="I924" s="149"/>
      <c r="L924" s="4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  <c r="AH924" s="5"/>
      <c r="AI924" s="5"/>
      <c r="AJ924" s="5"/>
      <c r="AK924" s="5"/>
      <c r="AL924" s="5"/>
      <c r="AM924" s="5"/>
      <c r="AN924" s="5"/>
      <c r="AO924" s="5"/>
      <c r="AP924" s="5"/>
      <c r="AQ924" s="5"/>
      <c r="AR924" s="5"/>
      <c r="AS924" s="5"/>
      <c r="AT924" s="5"/>
      <c r="AU924" s="5"/>
      <c r="AV924" s="5"/>
      <c r="AW924" s="5"/>
      <c r="AX924" s="5"/>
      <c r="AY924" s="5"/>
      <c r="AZ924" s="5"/>
      <c r="BA924" s="5"/>
      <c r="BB924" s="5"/>
      <c r="BC924" s="5"/>
      <c r="BD924" s="5"/>
      <c r="BE924" s="5"/>
      <c r="BF924" s="5"/>
      <c r="BG924" s="5"/>
      <c r="BH924" s="5"/>
      <c r="BI924" s="5"/>
      <c r="BJ924" s="5"/>
      <c r="BK924" s="5"/>
      <c r="BL924" s="5"/>
      <c r="BM924" s="5"/>
      <c r="BN924" s="5"/>
      <c r="BO924" s="5"/>
      <c r="BP924" s="113"/>
    </row>
    <row r="925" spans="1:68" x14ac:dyDescent="0.2">
      <c r="A925" s="145"/>
      <c r="B925" s="145"/>
      <c r="C925" s="146"/>
      <c r="D925" s="146"/>
      <c r="E925" s="147"/>
      <c r="F925" s="148"/>
      <c r="G925" s="146"/>
      <c r="H925" s="5"/>
      <c r="I925" s="149"/>
      <c r="L925" s="4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  <c r="AH925" s="5"/>
      <c r="AI925" s="5"/>
      <c r="AJ925" s="5"/>
      <c r="AK925" s="5"/>
      <c r="AL925" s="5"/>
      <c r="AM925" s="5"/>
      <c r="AN925" s="5"/>
      <c r="AO925" s="5"/>
      <c r="AP925" s="5"/>
      <c r="AQ925" s="5"/>
      <c r="AR925" s="5"/>
      <c r="AS925" s="5"/>
      <c r="AT925" s="5"/>
      <c r="AU925" s="5"/>
      <c r="AV925" s="5"/>
      <c r="AW925" s="5"/>
      <c r="AX925" s="5"/>
      <c r="AY925" s="5"/>
      <c r="AZ925" s="5"/>
      <c r="BA925" s="5"/>
      <c r="BB925" s="5"/>
      <c r="BC925" s="5"/>
      <c r="BD925" s="5"/>
      <c r="BE925" s="5"/>
      <c r="BF925" s="5"/>
      <c r="BG925" s="5"/>
      <c r="BH925" s="5"/>
      <c r="BI925" s="5"/>
      <c r="BJ925" s="5"/>
      <c r="BK925" s="5"/>
      <c r="BL925" s="5"/>
      <c r="BM925" s="5"/>
      <c r="BN925" s="5"/>
      <c r="BO925" s="5"/>
      <c r="BP925" s="113"/>
    </row>
    <row r="926" spans="1:68" x14ac:dyDescent="0.2">
      <c r="A926" s="145"/>
      <c r="B926" s="145"/>
      <c r="C926" s="146"/>
      <c r="D926" s="146"/>
      <c r="E926" s="147"/>
      <c r="F926" s="148"/>
      <c r="G926" s="146"/>
      <c r="H926" s="5"/>
      <c r="I926" s="149"/>
      <c r="L926" s="4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  <c r="AH926" s="5"/>
      <c r="AI926" s="5"/>
      <c r="AJ926" s="5"/>
      <c r="AK926" s="5"/>
      <c r="AL926" s="5"/>
      <c r="AM926" s="5"/>
      <c r="AN926" s="5"/>
      <c r="AO926" s="5"/>
      <c r="AP926" s="5"/>
      <c r="AQ926" s="5"/>
      <c r="AR926" s="5"/>
      <c r="AS926" s="5"/>
      <c r="AT926" s="5"/>
      <c r="AU926" s="5"/>
      <c r="AV926" s="5"/>
      <c r="AW926" s="5"/>
      <c r="AX926" s="5"/>
      <c r="AY926" s="5"/>
      <c r="AZ926" s="5"/>
      <c r="BA926" s="5"/>
      <c r="BB926" s="5"/>
      <c r="BC926" s="5"/>
      <c r="BD926" s="5"/>
      <c r="BE926" s="5"/>
      <c r="BF926" s="5"/>
      <c r="BG926" s="5"/>
      <c r="BH926" s="5"/>
      <c r="BI926" s="5"/>
      <c r="BJ926" s="5"/>
      <c r="BK926" s="5"/>
      <c r="BL926" s="5"/>
      <c r="BM926" s="5"/>
      <c r="BN926" s="5"/>
      <c r="BO926" s="5"/>
      <c r="BP926" s="113"/>
    </row>
    <row r="927" spans="1:68" x14ac:dyDescent="0.2">
      <c r="A927" s="145"/>
      <c r="B927" s="145"/>
      <c r="C927" s="146"/>
      <c r="D927" s="146"/>
      <c r="E927" s="147"/>
      <c r="F927" s="148"/>
      <c r="G927" s="146"/>
      <c r="H927" s="5"/>
      <c r="I927" s="149"/>
      <c r="L927" s="4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  <c r="AH927" s="5"/>
      <c r="AI927" s="5"/>
      <c r="AJ927" s="5"/>
      <c r="AK927" s="5"/>
      <c r="AL927" s="5"/>
      <c r="AM927" s="5"/>
      <c r="AN927" s="5"/>
      <c r="AO927" s="5"/>
      <c r="AP927" s="5"/>
      <c r="AQ927" s="5"/>
      <c r="AR927" s="5"/>
      <c r="AS927" s="5"/>
      <c r="AT927" s="5"/>
      <c r="AU927" s="5"/>
      <c r="AV927" s="5"/>
      <c r="AW927" s="5"/>
      <c r="AX927" s="5"/>
      <c r="AY927" s="5"/>
      <c r="AZ927" s="5"/>
      <c r="BA927" s="5"/>
      <c r="BB927" s="5"/>
      <c r="BC927" s="5"/>
      <c r="BD927" s="5"/>
      <c r="BE927" s="5"/>
      <c r="BF927" s="5"/>
      <c r="BG927" s="5"/>
      <c r="BH927" s="5"/>
      <c r="BI927" s="5"/>
      <c r="BJ927" s="5"/>
      <c r="BK927" s="5"/>
      <c r="BL927" s="5"/>
      <c r="BM927" s="5"/>
      <c r="BN927" s="5"/>
      <c r="BO927" s="5"/>
      <c r="BP927" s="113"/>
    </row>
    <row r="928" spans="1:68" x14ac:dyDescent="0.2">
      <c r="A928" s="145"/>
      <c r="B928" s="145"/>
      <c r="C928" s="146"/>
      <c r="D928" s="146"/>
      <c r="E928" s="147"/>
      <c r="F928" s="148"/>
      <c r="G928" s="146"/>
      <c r="H928" s="5"/>
      <c r="I928" s="149"/>
      <c r="L928" s="4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  <c r="AH928" s="5"/>
      <c r="AI928" s="5"/>
      <c r="AJ928" s="5"/>
      <c r="AK928" s="5"/>
      <c r="AL928" s="5"/>
      <c r="AM928" s="5"/>
      <c r="AN928" s="5"/>
      <c r="AO928" s="5"/>
      <c r="AP928" s="5"/>
      <c r="AQ928" s="5"/>
      <c r="AR928" s="5"/>
      <c r="AS928" s="5"/>
      <c r="AT928" s="5"/>
      <c r="AU928" s="5"/>
      <c r="AV928" s="5"/>
      <c r="AW928" s="5"/>
      <c r="AX928" s="5"/>
      <c r="AY928" s="5"/>
      <c r="AZ928" s="5"/>
      <c r="BA928" s="5"/>
      <c r="BB928" s="5"/>
      <c r="BC928" s="5"/>
      <c r="BD928" s="5"/>
      <c r="BE928" s="5"/>
      <c r="BF928" s="5"/>
      <c r="BG928" s="5"/>
      <c r="BH928" s="5"/>
      <c r="BI928" s="5"/>
      <c r="BJ928" s="5"/>
      <c r="BK928" s="5"/>
      <c r="BL928" s="5"/>
      <c r="BM928" s="5"/>
      <c r="BN928" s="5"/>
      <c r="BO928" s="5"/>
      <c r="BP928" s="113"/>
    </row>
    <row r="929" spans="1:68" x14ac:dyDescent="0.2">
      <c r="A929" s="145"/>
      <c r="B929" s="145"/>
      <c r="C929" s="146"/>
      <c r="D929" s="146"/>
      <c r="E929" s="147"/>
      <c r="F929" s="148"/>
      <c r="G929" s="146"/>
      <c r="H929" s="5"/>
      <c r="I929" s="149"/>
      <c r="L929" s="4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  <c r="AH929" s="5"/>
      <c r="AI929" s="5"/>
      <c r="AJ929" s="5"/>
      <c r="AK929" s="5"/>
      <c r="AL929" s="5"/>
      <c r="AM929" s="5"/>
      <c r="AN929" s="5"/>
      <c r="AO929" s="5"/>
      <c r="AP929" s="5"/>
      <c r="AQ929" s="5"/>
      <c r="AR929" s="5"/>
      <c r="AS929" s="5"/>
      <c r="AT929" s="5"/>
      <c r="AU929" s="5"/>
      <c r="AV929" s="5"/>
      <c r="AW929" s="5"/>
      <c r="AX929" s="5"/>
      <c r="AY929" s="5"/>
      <c r="AZ929" s="5"/>
      <c r="BA929" s="5"/>
      <c r="BB929" s="5"/>
      <c r="BC929" s="5"/>
      <c r="BD929" s="5"/>
      <c r="BE929" s="5"/>
      <c r="BF929" s="5"/>
      <c r="BG929" s="5"/>
      <c r="BH929" s="5"/>
      <c r="BI929" s="5"/>
      <c r="BJ929" s="5"/>
      <c r="BK929" s="5"/>
      <c r="BL929" s="5"/>
      <c r="BM929" s="5"/>
      <c r="BN929" s="5"/>
      <c r="BO929" s="5"/>
      <c r="BP929" s="113"/>
    </row>
    <row r="930" spans="1:68" x14ac:dyDescent="0.2">
      <c r="A930" s="145"/>
      <c r="B930" s="145"/>
      <c r="C930" s="146"/>
      <c r="D930" s="146"/>
      <c r="E930" s="147"/>
      <c r="F930" s="148"/>
      <c r="G930" s="146"/>
      <c r="H930" s="5"/>
      <c r="I930" s="149"/>
      <c r="L930" s="4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  <c r="AH930" s="5"/>
      <c r="AI930" s="5"/>
      <c r="AJ930" s="5"/>
      <c r="AK930" s="5"/>
      <c r="AL930" s="5"/>
      <c r="AM930" s="5"/>
      <c r="AN930" s="5"/>
      <c r="AO930" s="5"/>
      <c r="AP930" s="5"/>
      <c r="AQ930" s="5"/>
      <c r="AR930" s="5"/>
      <c r="AS930" s="5"/>
      <c r="AT930" s="5"/>
      <c r="AU930" s="5"/>
      <c r="AV930" s="5"/>
      <c r="AW930" s="5"/>
      <c r="AX930" s="5"/>
      <c r="AY930" s="5"/>
      <c r="AZ930" s="5"/>
      <c r="BA930" s="5"/>
      <c r="BB930" s="5"/>
      <c r="BC930" s="5"/>
      <c r="BD930" s="5"/>
      <c r="BE930" s="5"/>
      <c r="BF930" s="5"/>
      <c r="BG930" s="5"/>
      <c r="BH930" s="5"/>
      <c r="BI930" s="5"/>
      <c r="BJ930" s="5"/>
      <c r="BK930" s="5"/>
      <c r="BL930" s="5"/>
      <c r="BM930" s="5"/>
      <c r="BN930" s="5"/>
      <c r="BO930" s="5"/>
      <c r="BP930" s="113"/>
    </row>
    <row r="931" spans="1:68" x14ac:dyDescent="0.2">
      <c r="A931" s="145"/>
      <c r="B931" s="145"/>
      <c r="C931" s="146"/>
      <c r="D931" s="146"/>
      <c r="E931" s="147"/>
      <c r="F931" s="148"/>
      <c r="G931" s="146"/>
      <c r="H931" s="5"/>
      <c r="I931" s="149"/>
      <c r="L931" s="4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  <c r="AH931" s="5"/>
      <c r="AI931" s="5"/>
      <c r="AJ931" s="5"/>
      <c r="AK931" s="5"/>
      <c r="AL931" s="5"/>
      <c r="AM931" s="5"/>
      <c r="AN931" s="5"/>
      <c r="AO931" s="5"/>
      <c r="AP931" s="5"/>
      <c r="AQ931" s="5"/>
      <c r="AR931" s="5"/>
      <c r="AS931" s="5"/>
      <c r="AT931" s="5"/>
      <c r="AU931" s="5"/>
      <c r="AV931" s="5"/>
      <c r="AW931" s="5"/>
      <c r="AX931" s="5"/>
      <c r="AY931" s="5"/>
      <c r="AZ931" s="5"/>
      <c r="BA931" s="5"/>
      <c r="BB931" s="5"/>
      <c r="BC931" s="5"/>
      <c r="BD931" s="5"/>
      <c r="BE931" s="5"/>
      <c r="BF931" s="5"/>
      <c r="BG931" s="5"/>
      <c r="BH931" s="5"/>
      <c r="BI931" s="5"/>
      <c r="BJ931" s="5"/>
      <c r="BK931" s="5"/>
      <c r="BL931" s="5"/>
      <c r="BM931" s="5"/>
      <c r="BN931" s="5"/>
      <c r="BO931" s="5"/>
      <c r="BP931" s="113"/>
    </row>
    <row r="932" spans="1:68" x14ac:dyDescent="0.2">
      <c r="A932" s="145"/>
      <c r="B932" s="145"/>
      <c r="C932" s="146"/>
      <c r="D932" s="146"/>
      <c r="E932" s="147"/>
      <c r="F932" s="148"/>
      <c r="G932" s="146"/>
      <c r="H932" s="5"/>
      <c r="I932" s="149"/>
      <c r="L932" s="4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  <c r="AH932" s="5"/>
      <c r="AI932" s="5"/>
      <c r="AJ932" s="5"/>
      <c r="AK932" s="5"/>
      <c r="AL932" s="5"/>
      <c r="AM932" s="5"/>
      <c r="AN932" s="5"/>
      <c r="AO932" s="5"/>
      <c r="AP932" s="5"/>
      <c r="AQ932" s="5"/>
      <c r="AR932" s="5"/>
      <c r="AS932" s="5"/>
      <c r="AT932" s="5"/>
      <c r="AU932" s="5"/>
      <c r="AV932" s="5"/>
      <c r="AW932" s="5"/>
      <c r="AX932" s="5"/>
      <c r="AY932" s="5"/>
      <c r="AZ932" s="5"/>
      <c r="BA932" s="5"/>
      <c r="BB932" s="5"/>
      <c r="BC932" s="5"/>
      <c r="BD932" s="5"/>
      <c r="BE932" s="5"/>
      <c r="BF932" s="5"/>
      <c r="BG932" s="5"/>
      <c r="BH932" s="5"/>
      <c r="BI932" s="5"/>
      <c r="BJ932" s="5"/>
      <c r="BK932" s="5"/>
      <c r="BL932" s="5"/>
      <c r="BM932" s="5"/>
      <c r="BN932" s="5"/>
      <c r="BO932" s="5"/>
      <c r="BP932" s="113"/>
    </row>
    <row r="933" spans="1:68" x14ac:dyDescent="0.2">
      <c r="A933" s="145"/>
      <c r="B933" s="145"/>
      <c r="C933" s="146"/>
      <c r="D933" s="146"/>
      <c r="E933" s="147"/>
      <c r="F933" s="148"/>
      <c r="G933" s="146"/>
      <c r="H933" s="5"/>
      <c r="I933" s="149"/>
      <c r="L933" s="4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  <c r="AH933" s="5"/>
      <c r="AI933" s="5"/>
      <c r="AJ933" s="5"/>
      <c r="AK933" s="5"/>
      <c r="AL933" s="5"/>
      <c r="AM933" s="5"/>
      <c r="AN933" s="5"/>
      <c r="AO933" s="5"/>
      <c r="AP933" s="5"/>
      <c r="AQ933" s="5"/>
      <c r="AR933" s="5"/>
      <c r="AS933" s="5"/>
      <c r="AT933" s="5"/>
      <c r="AU933" s="5"/>
      <c r="AV933" s="5"/>
      <c r="AW933" s="5"/>
      <c r="AX933" s="5"/>
      <c r="AY933" s="5"/>
      <c r="AZ933" s="5"/>
      <c r="BA933" s="5"/>
      <c r="BB933" s="5"/>
      <c r="BC933" s="5"/>
      <c r="BD933" s="5"/>
      <c r="BE933" s="5"/>
      <c r="BF933" s="5"/>
      <c r="BG933" s="5"/>
      <c r="BH933" s="5"/>
      <c r="BI933" s="5"/>
      <c r="BJ933" s="5"/>
      <c r="BK933" s="5"/>
      <c r="BL933" s="5"/>
      <c r="BM933" s="5"/>
      <c r="BN933" s="5"/>
      <c r="BO933" s="5"/>
      <c r="BP933" s="113"/>
    </row>
    <row r="934" spans="1:68" x14ac:dyDescent="0.2">
      <c r="A934" s="145"/>
      <c r="B934" s="145"/>
      <c r="C934" s="146"/>
      <c r="D934" s="146"/>
      <c r="E934" s="147"/>
      <c r="F934" s="148"/>
      <c r="G934" s="146"/>
      <c r="H934" s="5"/>
      <c r="I934" s="149"/>
      <c r="L934" s="4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  <c r="AH934" s="5"/>
      <c r="AI934" s="5"/>
      <c r="AJ934" s="5"/>
      <c r="AK934" s="5"/>
      <c r="AL934" s="5"/>
      <c r="AM934" s="5"/>
      <c r="AN934" s="5"/>
      <c r="AO934" s="5"/>
      <c r="AP934" s="5"/>
      <c r="AQ934" s="5"/>
      <c r="AR934" s="5"/>
      <c r="AS934" s="5"/>
      <c r="AT934" s="5"/>
      <c r="AU934" s="5"/>
      <c r="AV934" s="5"/>
      <c r="AW934" s="5"/>
      <c r="AX934" s="5"/>
      <c r="AY934" s="5"/>
      <c r="AZ934" s="5"/>
      <c r="BA934" s="5"/>
      <c r="BB934" s="5"/>
      <c r="BC934" s="5"/>
      <c r="BD934" s="5"/>
      <c r="BE934" s="5"/>
      <c r="BF934" s="5"/>
      <c r="BG934" s="5"/>
      <c r="BH934" s="5"/>
      <c r="BI934" s="5"/>
      <c r="BJ934" s="5"/>
      <c r="BK934" s="5"/>
      <c r="BL934" s="5"/>
      <c r="BM934" s="5"/>
      <c r="BN934" s="5"/>
      <c r="BO934" s="5"/>
      <c r="BP934" s="113"/>
    </row>
    <row r="935" spans="1:68" x14ac:dyDescent="0.2">
      <c r="A935" s="145"/>
      <c r="B935" s="145"/>
      <c r="C935" s="146"/>
      <c r="D935" s="146"/>
      <c r="E935" s="147"/>
      <c r="F935" s="148"/>
      <c r="G935" s="146"/>
      <c r="H935" s="5"/>
      <c r="I935" s="149"/>
      <c r="L935" s="4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  <c r="AH935" s="5"/>
      <c r="AI935" s="5"/>
      <c r="AJ935" s="5"/>
      <c r="AK935" s="5"/>
      <c r="AL935" s="5"/>
      <c r="AM935" s="5"/>
      <c r="AN935" s="5"/>
      <c r="AO935" s="5"/>
      <c r="AP935" s="5"/>
      <c r="AQ935" s="5"/>
      <c r="AR935" s="5"/>
      <c r="AS935" s="5"/>
      <c r="AT935" s="5"/>
      <c r="AU935" s="5"/>
      <c r="AV935" s="5"/>
      <c r="AW935" s="5"/>
      <c r="AX935" s="5"/>
      <c r="AY935" s="5"/>
      <c r="AZ935" s="5"/>
      <c r="BA935" s="5"/>
      <c r="BB935" s="5"/>
      <c r="BC935" s="5"/>
      <c r="BD935" s="5"/>
      <c r="BE935" s="5"/>
      <c r="BF935" s="5"/>
      <c r="BG935" s="5"/>
      <c r="BH935" s="5"/>
      <c r="BI935" s="5"/>
      <c r="BJ935" s="5"/>
      <c r="BK935" s="5"/>
      <c r="BL935" s="5"/>
      <c r="BM935" s="5"/>
      <c r="BN935" s="5"/>
      <c r="BO935" s="5"/>
      <c r="BP935" s="113"/>
    </row>
    <row r="936" spans="1:68" x14ac:dyDescent="0.2">
      <c r="A936" s="145"/>
      <c r="B936" s="145"/>
      <c r="C936" s="146"/>
      <c r="D936" s="146"/>
      <c r="E936" s="147"/>
      <c r="F936" s="148"/>
      <c r="G936" s="146"/>
      <c r="H936" s="5"/>
      <c r="I936" s="149"/>
      <c r="L936" s="4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  <c r="AH936" s="5"/>
      <c r="AI936" s="5"/>
      <c r="AJ936" s="5"/>
      <c r="AK936" s="5"/>
      <c r="AL936" s="5"/>
      <c r="AM936" s="5"/>
      <c r="AN936" s="5"/>
      <c r="AO936" s="5"/>
      <c r="AP936" s="5"/>
      <c r="AQ936" s="5"/>
      <c r="AR936" s="5"/>
      <c r="AS936" s="5"/>
      <c r="AT936" s="5"/>
      <c r="AU936" s="5"/>
      <c r="AV936" s="5"/>
      <c r="AW936" s="5"/>
      <c r="AX936" s="5"/>
      <c r="AY936" s="5"/>
      <c r="AZ936" s="5"/>
      <c r="BA936" s="5"/>
      <c r="BB936" s="5"/>
      <c r="BC936" s="5"/>
      <c r="BD936" s="5"/>
      <c r="BE936" s="5"/>
      <c r="BF936" s="5"/>
      <c r="BG936" s="5"/>
      <c r="BH936" s="5"/>
      <c r="BI936" s="5"/>
      <c r="BJ936" s="5"/>
      <c r="BK936" s="5"/>
      <c r="BL936" s="5"/>
      <c r="BM936" s="5"/>
      <c r="BN936" s="5"/>
      <c r="BO936" s="5"/>
      <c r="BP936" s="113"/>
    </row>
    <row r="937" spans="1:68" x14ac:dyDescent="0.2">
      <c r="A937" s="145"/>
      <c r="B937" s="145"/>
      <c r="C937" s="146"/>
      <c r="D937" s="146"/>
      <c r="E937" s="147"/>
      <c r="F937" s="148"/>
      <c r="G937" s="146"/>
      <c r="H937" s="5"/>
      <c r="I937" s="149"/>
      <c r="L937" s="4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  <c r="AH937" s="5"/>
      <c r="AI937" s="5"/>
      <c r="AJ937" s="5"/>
      <c r="AK937" s="5"/>
      <c r="AL937" s="5"/>
      <c r="AM937" s="5"/>
      <c r="AN937" s="5"/>
      <c r="AO937" s="5"/>
      <c r="AP937" s="5"/>
      <c r="AQ937" s="5"/>
      <c r="AR937" s="5"/>
      <c r="AS937" s="5"/>
      <c r="AT937" s="5"/>
      <c r="AU937" s="5"/>
      <c r="AV937" s="5"/>
      <c r="AW937" s="5"/>
      <c r="AX937" s="5"/>
      <c r="AY937" s="5"/>
      <c r="AZ937" s="5"/>
      <c r="BA937" s="5"/>
      <c r="BB937" s="5"/>
      <c r="BC937" s="5"/>
      <c r="BD937" s="5"/>
      <c r="BE937" s="5"/>
      <c r="BF937" s="5"/>
      <c r="BG937" s="5"/>
      <c r="BH937" s="5"/>
      <c r="BI937" s="5"/>
      <c r="BJ937" s="5"/>
      <c r="BK937" s="5"/>
      <c r="BL937" s="5"/>
      <c r="BM937" s="5"/>
      <c r="BN937" s="5"/>
      <c r="BO937" s="5"/>
      <c r="BP937" s="113"/>
    </row>
    <row r="938" spans="1:68" x14ac:dyDescent="0.2">
      <c r="A938" s="145"/>
      <c r="B938" s="145"/>
      <c r="C938" s="146"/>
      <c r="D938" s="146"/>
      <c r="E938" s="147"/>
      <c r="F938" s="148"/>
      <c r="G938" s="146"/>
      <c r="H938" s="5"/>
      <c r="I938" s="149"/>
      <c r="L938" s="4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  <c r="AH938" s="5"/>
      <c r="AI938" s="5"/>
      <c r="AJ938" s="5"/>
      <c r="AK938" s="5"/>
      <c r="AL938" s="5"/>
      <c r="AM938" s="5"/>
      <c r="AN938" s="5"/>
      <c r="AO938" s="5"/>
      <c r="AP938" s="5"/>
      <c r="AQ938" s="5"/>
      <c r="AR938" s="5"/>
      <c r="AS938" s="5"/>
      <c r="AT938" s="5"/>
      <c r="AU938" s="5"/>
      <c r="AV938" s="5"/>
      <c r="AW938" s="5"/>
      <c r="AX938" s="5"/>
      <c r="AY938" s="5"/>
      <c r="AZ938" s="5"/>
      <c r="BA938" s="5"/>
      <c r="BB938" s="5"/>
      <c r="BC938" s="5"/>
      <c r="BD938" s="5"/>
      <c r="BE938" s="5"/>
      <c r="BF938" s="5"/>
      <c r="BG938" s="5"/>
      <c r="BH938" s="5"/>
      <c r="BI938" s="5"/>
      <c r="BJ938" s="5"/>
      <c r="BK938" s="5"/>
      <c r="BL938" s="5"/>
      <c r="BM938" s="5"/>
      <c r="BN938" s="5"/>
      <c r="BO938" s="5"/>
      <c r="BP938" s="113"/>
    </row>
    <row r="939" spans="1:68" x14ac:dyDescent="0.2">
      <c r="A939" s="145"/>
      <c r="B939" s="145"/>
      <c r="C939" s="146"/>
      <c r="D939" s="146"/>
      <c r="E939" s="147"/>
      <c r="F939" s="148"/>
      <c r="G939" s="146"/>
      <c r="H939" s="5"/>
      <c r="I939" s="149"/>
      <c r="L939" s="4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  <c r="AH939" s="5"/>
      <c r="AI939" s="5"/>
      <c r="AJ939" s="5"/>
      <c r="AK939" s="5"/>
      <c r="AL939" s="5"/>
      <c r="AM939" s="5"/>
      <c r="AN939" s="5"/>
      <c r="AO939" s="5"/>
      <c r="AP939" s="5"/>
      <c r="AQ939" s="5"/>
      <c r="AR939" s="5"/>
      <c r="AS939" s="5"/>
      <c r="AT939" s="5"/>
      <c r="AU939" s="5"/>
      <c r="AV939" s="5"/>
      <c r="AW939" s="5"/>
      <c r="AX939" s="5"/>
      <c r="AY939" s="5"/>
      <c r="AZ939" s="5"/>
      <c r="BA939" s="5"/>
      <c r="BB939" s="5"/>
      <c r="BC939" s="5"/>
      <c r="BD939" s="5"/>
      <c r="BE939" s="5"/>
      <c r="BF939" s="5"/>
      <c r="BG939" s="5"/>
      <c r="BH939" s="5"/>
      <c r="BI939" s="5"/>
      <c r="BJ939" s="5"/>
      <c r="BK939" s="5"/>
      <c r="BL939" s="5"/>
      <c r="BM939" s="5"/>
      <c r="BN939" s="5"/>
      <c r="BO939" s="5"/>
      <c r="BP939" s="113"/>
    </row>
    <row r="940" spans="1:68" x14ac:dyDescent="0.2">
      <c r="A940" s="145"/>
      <c r="B940" s="145"/>
      <c r="C940" s="146"/>
      <c r="D940" s="146"/>
      <c r="E940" s="147"/>
      <c r="F940" s="148"/>
      <c r="G940" s="146"/>
      <c r="H940" s="5"/>
      <c r="I940" s="149"/>
      <c r="L940" s="4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  <c r="AH940" s="5"/>
      <c r="AI940" s="5"/>
      <c r="AJ940" s="5"/>
      <c r="AK940" s="5"/>
      <c r="AL940" s="5"/>
      <c r="AM940" s="5"/>
      <c r="AN940" s="5"/>
      <c r="AO940" s="5"/>
      <c r="AP940" s="5"/>
      <c r="AQ940" s="5"/>
      <c r="AR940" s="5"/>
      <c r="AS940" s="5"/>
      <c r="AT940" s="5"/>
      <c r="AU940" s="5"/>
      <c r="AV940" s="5"/>
      <c r="AW940" s="5"/>
      <c r="AX940" s="5"/>
      <c r="AY940" s="5"/>
      <c r="AZ940" s="5"/>
      <c r="BA940" s="5"/>
      <c r="BB940" s="5"/>
      <c r="BC940" s="5"/>
      <c r="BD940" s="5"/>
      <c r="BE940" s="5"/>
      <c r="BF940" s="5"/>
      <c r="BG940" s="5"/>
      <c r="BH940" s="5"/>
      <c r="BI940" s="5"/>
      <c r="BJ940" s="5"/>
      <c r="BK940" s="5"/>
      <c r="BL940" s="5"/>
      <c r="BM940" s="5"/>
      <c r="BN940" s="5"/>
      <c r="BO940" s="5"/>
      <c r="BP940" s="113"/>
    </row>
    <row r="941" spans="1:68" x14ac:dyDescent="0.2">
      <c r="A941" s="145"/>
      <c r="B941" s="145"/>
      <c r="C941" s="146"/>
      <c r="D941" s="146"/>
      <c r="E941" s="147"/>
      <c r="F941" s="148"/>
      <c r="G941" s="146"/>
      <c r="H941" s="5"/>
      <c r="I941" s="149"/>
      <c r="L941" s="4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  <c r="AH941" s="5"/>
      <c r="AI941" s="5"/>
      <c r="AJ941" s="5"/>
      <c r="AK941" s="5"/>
      <c r="AL941" s="5"/>
      <c r="AM941" s="5"/>
      <c r="AN941" s="5"/>
      <c r="AO941" s="5"/>
      <c r="AP941" s="5"/>
      <c r="AQ941" s="5"/>
      <c r="AR941" s="5"/>
      <c r="AS941" s="5"/>
      <c r="AT941" s="5"/>
      <c r="AU941" s="5"/>
      <c r="AV941" s="5"/>
      <c r="AW941" s="5"/>
      <c r="AX941" s="5"/>
      <c r="AY941" s="5"/>
      <c r="AZ941" s="5"/>
      <c r="BA941" s="5"/>
      <c r="BB941" s="5"/>
      <c r="BC941" s="5"/>
      <c r="BD941" s="5"/>
      <c r="BE941" s="5"/>
      <c r="BF941" s="5"/>
      <c r="BG941" s="5"/>
      <c r="BH941" s="5"/>
      <c r="BI941" s="5"/>
      <c r="BJ941" s="5"/>
      <c r="BK941" s="5"/>
      <c r="BL941" s="5"/>
      <c r="BM941" s="5"/>
      <c r="BN941" s="5"/>
      <c r="BO941" s="5"/>
      <c r="BP941" s="113"/>
    </row>
    <row r="942" spans="1:68" x14ac:dyDescent="0.2">
      <c r="A942" s="145"/>
      <c r="B942" s="145"/>
      <c r="C942" s="146"/>
      <c r="D942" s="146"/>
      <c r="E942" s="147"/>
      <c r="F942" s="148"/>
      <c r="G942" s="146"/>
      <c r="H942" s="5"/>
      <c r="I942" s="149"/>
      <c r="L942" s="4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  <c r="AH942" s="5"/>
      <c r="AI942" s="5"/>
      <c r="AJ942" s="5"/>
      <c r="AK942" s="5"/>
      <c r="AL942" s="5"/>
      <c r="AM942" s="5"/>
      <c r="AN942" s="5"/>
      <c r="AO942" s="5"/>
      <c r="AP942" s="5"/>
      <c r="AQ942" s="5"/>
      <c r="AR942" s="5"/>
      <c r="AS942" s="5"/>
      <c r="AT942" s="5"/>
      <c r="AU942" s="5"/>
      <c r="AV942" s="5"/>
      <c r="AW942" s="5"/>
      <c r="AX942" s="5"/>
      <c r="AY942" s="5"/>
      <c r="AZ942" s="5"/>
      <c r="BA942" s="5"/>
      <c r="BB942" s="5"/>
      <c r="BC942" s="5"/>
      <c r="BD942" s="5"/>
      <c r="BE942" s="5"/>
      <c r="BF942" s="5"/>
      <c r="BG942" s="5"/>
      <c r="BH942" s="5"/>
      <c r="BI942" s="5"/>
      <c r="BJ942" s="5"/>
      <c r="BK942" s="5"/>
      <c r="BL942" s="5"/>
      <c r="BM942" s="5"/>
      <c r="BN942" s="5"/>
      <c r="BO942" s="5"/>
      <c r="BP942" s="113"/>
    </row>
    <row r="943" spans="1:68" x14ac:dyDescent="0.2">
      <c r="A943" s="145"/>
      <c r="B943" s="145"/>
      <c r="C943" s="146"/>
      <c r="D943" s="146"/>
      <c r="E943" s="147"/>
      <c r="F943" s="148"/>
      <c r="G943" s="146"/>
      <c r="H943" s="5"/>
      <c r="I943" s="149"/>
      <c r="L943" s="4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  <c r="AH943" s="5"/>
      <c r="AI943" s="5"/>
      <c r="AJ943" s="5"/>
      <c r="AK943" s="5"/>
      <c r="AL943" s="5"/>
      <c r="AM943" s="5"/>
      <c r="AN943" s="5"/>
      <c r="AO943" s="5"/>
      <c r="AP943" s="5"/>
      <c r="AQ943" s="5"/>
      <c r="AR943" s="5"/>
      <c r="AS943" s="5"/>
      <c r="AT943" s="5"/>
      <c r="AU943" s="5"/>
      <c r="AV943" s="5"/>
      <c r="AW943" s="5"/>
      <c r="AX943" s="5"/>
      <c r="AY943" s="5"/>
      <c r="AZ943" s="5"/>
      <c r="BA943" s="5"/>
      <c r="BB943" s="5"/>
      <c r="BC943" s="5"/>
      <c r="BD943" s="5"/>
      <c r="BE943" s="5"/>
      <c r="BF943" s="5"/>
      <c r="BG943" s="5"/>
      <c r="BH943" s="5"/>
      <c r="BI943" s="5"/>
      <c r="BJ943" s="5"/>
      <c r="BK943" s="5"/>
      <c r="BL943" s="5"/>
      <c r="BM943" s="5"/>
      <c r="BN943" s="5"/>
      <c r="BO943" s="5"/>
      <c r="BP943" s="113"/>
    </row>
    <row r="944" spans="1:68" x14ac:dyDescent="0.2">
      <c r="A944" s="145"/>
      <c r="B944" s="145"/>
      <c r="C944" s="146"/>
      <c r="D944" s="146"/>
      <c r="E944" s="147"/>
      <c r="F944" s="148"/>
      <c r="G944" s="146"/>
      <c r="H944" s="5"/>
      <c r="I944" s="149"/>
      <c r="L944" s="4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  <c r="AH944" s="5"/>
      <c r="AI944" s="5"/>
      <c r="AJ944" s="5"/>
      <c r="AK944" s="5"/>
      <c r="AL944" s="5"/>
      <c r="AM944" s="5"/>
      <c r="AN944" s="5"/>
      <c r="AO944" s="5"/>
      <c r="AP944" s="5"/>
      <c r="AQ944" s="5"/>
      <c r="AR944" s="5"/>
      <c r="AS944" s="5"/>
      <c r="AT944" s="5"/>
      <c r="AU944" s="5"/>
      <c r="AV944" s="5"/>
      <c r="AW944" s="5"/>
      <c r="AX944" s="5"/>
      <c r="AY944" s="5"/>
      <c r="AZ944" s="5"/>
      <c r="BA944" s="5"/>
      <c r="BB944" s="5"/>
      <c r="BC944" s="5"/>
      <c r="BD944" s="5"/>
      <c r="BE944" s="5"/>
      <c r="BF944" s="5"/>
      <c r="BG944" s="5"/>
      <c r="BH944" s="5"/>
      <c r="BI944" s="5"/>
      <c r="BJ944" s="5"/>
      <c r="BK944" s="5"/>
      <c r="BL944" s="5"/>
      <c r="BM944" s="5"/>
      <c r="BN944" s="5"/>
      <c r="BO944" s="5"/>
      <c r="BP944" s="113"/>
    </row>
    <row r="945" spans="1:68" x14ac:dyDescent="0.2">
      <c r="A945" s="145"/>
      <c r="B945" s="145"/>
      <c r="C945" s="146"/>
      <c r="D945" s="146"/>
      <c r="E945" s="147"/>
      <c r="F945" s="148"/>
      <c r="G945" s="146"/>
      <c r="H945" s="5"/>
      <c r="I945" s="149"/>
      <c r="L945" s="4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  <c r="AH945" s="5"/>
      <c r="AI945" s="5"/>
      <c r="AJ945" s="5"/>
      <c r="AK945" s="5"/>
      <c r="AL945" s="5"/>
      <c r="AM945" s="5"/>
      <c r="AN945" s="5"/>
      <c r="AO945" s="5"/>
      <c r="AP945" s="5"/>
      <c r="AQ945" s="5"/>
      <c r="AR945" s="5"/>
      <c r="AS945" s="5"/>
      <c r="AT945" s="5"/>
      <c r="AU945" s="5"/>
      <c r="AV945" s="5"/>
      <c r="AW945" s="5"/>
      <c r="AX945" s="5"/>
      <c r="AY945" s="5"/>
      <c r="AZ945" s="5"/>
      <c r="BA945" s="5"/>
      <c r="BB945" s="5"/>
      <c r="BC945" s="5"/>
      <c r="BD945" s="5"/>
      <c r="BE945" s="5"/>
      <c r="BF945" s="5"/>
      <c r="BG945" s="5"/>
      <c r="BH945" s="5"/>
      <c r="BI945" s="5"/>
      <c r="BJ945" s="5"/>
      <c r="BK945" s="5"/>
      <c r="BL945" s="5"/>
      <c r="BM945" s="5"/>
      <c r="BN945" s="5"/>
      <c r="BO945" s="5"/>
      <c r="BP945" s="113"/>
    </row>
    <row r="946" spans="1:68" x14ac:dyDescent="0.2">
      <c r="A946" s="145"/>
      <c r="B946" s="145"/>
      <c r="C946" s="146"/>
      <c r="D946" s="146"/>
      <c r="E946" s="147"/>
      <c r="F946" s="148"/>
      <c r="G946" s="146"/>
      <c r="H946" s="5"/>
      <c r="I946" s="149"/>
      <c r="L946" s="4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  <c r="AH946" s="5"/>
      <c r="AI946" s="5"/>
      <c r="AJ946" s="5"/>
      <c r="AK946" s="5"/>
      <c r="AL946" s="5"/>
      <c r="AM946" s="5"/>
      <c r="AN946" s="5"/>
      <c r="AO946" s="5"/>
      <c r="AP946" s="5"/>
      <c r="AQ946" s="5"/>
      <c r="AR946" s="5"/>
      <c r="AS946" s="5"/>
      <c r="AT946" s="5"/>
      <c r="AU946" s="5"/>
      <c r="AV946" s="5"/>
      <c r="AW946" s="5"/>
      <c r="AX946" s="5"/>
      <c r="AY946" s="5"/>
      <c r="AZ946" s="5"/>
      <c r="BA946" s="5"/>
      <c r="BB946" s="5"/>
      <c r="BC946" s="5"/>
      <c r="BD946" s="5"/>
      <c r="BE946" s="5"/>
      <c r="BF946" s="5"/>
      <c r="BG946" s="5"/>
      <c r="BH946" s="5"/>
      <c r="BI946" s="5"/>
      <c r="BJ946" s="5"/>
      <c r="BK946" s="5"/>
      <c r="BL946" s="5"/>
      <c r="BM946" s="5"/>
      <c r="BN946" s="5"/>
      <c r="BO946" s="5"/>
      <c r="BP946" s="113"/>
    </row>
    <row r="947" spans="1:68" x14ac:dyDescent="0.2">
      <c r="A947" s="145"/>
      <c r="B947" s="145"/>
      <c r="C947" s="146"/>
      <c r="D947" s="146"/>
      <c r="E947" s="147"/>
      <c r="F947" s="148"/>
      <c r="G947" s="146"/>
      <c r="H947" s="5"/>
      <c r="I947" s="149"/>
      <c r="L947" s="4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  <c r="AH947" s="5"/>
      <c r="AI947" s="5"/>
      <c r="AJ947" s="5"/>
      <c r="AK947" s="5"/>
      <c r="AL947" s="5"/>
      <c r="AM947" s="5"/>
      <c r="AN947" s="5"/>
      <c r="AO947" s="5"/>
      <c r="AP947" s="5"/>
      <c r="AQ947" s="5"/>
      <c r="AR947" s="5"/>
      <c r="AS947" s="5"/>
      <c r="AT947" s="5"/>
      <c r="AU947" s="5"/>
      <c r="AV947" s="5"/>
      <c r="AW947" s="5"/>
      <c r="AX947" s="5"/>
      <c r="AY947" s="5"/>
      <c r="AZ947" s="5"/>
      <c r="BA947" s="5"/>
      <c r="BB947" s="5"/>
      <c r="BC947" s="5"/>
      <c r="BD947" s="5"/>
      <c r="BE947" s="5"/>
      <c r="BF947" s="5"/>
      <c r="BG947" s="5"/>
      <c r="BH947" s="5"/>
      <c r="BI947" s="5"/>
      <c r="BJ947" s="5"/>
      <c r="BK947" s="5"/>
      <c r="BL947" s="5"/>
      <c r="BM947" s="5"/>
      <c r="BN947" s="5"/>
      <c r="BO947" s="5"/>
      <c r="BP947" s="113"/>
    </row>
    <row r="948" spans="1:68" x14ac:dyDescent="0.2">
      <c r="A948" s="145"/>
      <c r="B948" s="145"/>
      <c r="C948" s="146"/>
      <c r="D948" s="146"/>
      <c r="E948" s="147"/>
      <c r="F948" s="148"/>
      <c r="G948" s="146"/>
      <c r="H948" s="5"/>
      <c r="I948" s="149"/>
      <c r="L948" s="4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  <c r="AH948" s="5"/>
      <c r="AI948" s="5"/>
      <c r="AJ948" s="5"/>
      <c r="AK948" s="5"/>
      <c r="AL948" s="5"/>
      <c r="AM948" s="5"/>
      <c r="AN948" s="5"/>
      <c r="AO948" s="5"/>
      <c r="AP948" s="5"/>
      <c r="AQ948" s="5"/>
      <c r="AR948" s="5"/>
      <c r="AS948" s="5"/>
      <c r="AT948" s="5"/>
      <c r="AU948" s="5"/>
      <c r="AV948" s="5"/>
      <c r="AW948" s="5"/>
      <c r="AX948" s="5"/>
      <c r="AY948" s="5"/>
      <c r="AZ948" s="5"/>
      <c r="BA948" s="5"/>
      <c r="BB948" s="5"/>
      <c r="BC948" s="5"/>
      <c r="BD948" s="5"/>
      <c r="BE948" s="5"/>
      <c r="BF948" s="5"/>
      <c r="BG948" s="5"/>
      <c r="BH948" s="5"/>
      <c r="BI948" s="5"/>
      <c r="BJ948" s="5"/>
      <c r="BK948" s="5"/>
      <c r="BL948" s="5"/>
      <c r="BM948" s="5"/>
      <c r="BN948" s="5"/>
      <c r="BO948" s="5"/>
      <c r="BP948" s="113"/>
    </row>
    <row r="949" spans="1:68" x14ac:dyDescent="0.2">
      <c r="A949" s="145"/>
      <c r="B949" s="145"/>
      <c r="C949" s="146"/>
      <c r="D949" s="146"/>
      <c r="E949" s="147"/>
      <c r="F949" s="148"/>
      <c r="G949" s="146"/>
      <c r="H949" s="5"/>
      <c r="I949" s="149"/>
      <c r="L949" s="4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5"/>
      <c r="AH949" s="5"/>
      <c r="AI949" s="5"/>
      <c r="AJ949" s="5"/>
      <c r="AK949" s="5"/>
      <c r="AL949" s="5"/>
      <c r="AM949" s="5"/>
      <c r="AN949" s="5"/>
      <c r="AO949" s="5"/>
      <c r="AP949" s="5"/>
      <c r="AQ949" s="5"/>
      <c r="AR949" s="5"/>
      <c r="AS949" s="5"/>
      <c r="AT949" s="5"/>
      <c r="AU949" s="5"/>
      <c r="AV949" s="5"/>
      <c r="AW949" s="5"/>
      <c r="AX949" s="5"/>
      <c r="AY949" s="5"/>
      <c r="AZ949" s="5"/>
      <c r="BA949" s="5"/>
      <c r="BB949" s="5"/>
      <c r="BC949" s="5"/>
      <c r="BD949" s="5"/>
      <c r="BE949" s="5"/>
      <c r="BF949" s="5"/>
      <c r="BG949" s="5"/>
      <c r="BH949" s="5"/>
      <c r="BI949" s="5"/>
      <c r="BJ949" s="5"/>
      <c r="BK949" s="5"/>
      <c r="BL949" s="5"/>
      <c r="BM949" s="5"/>
      <c r="BN949" s="5"/>
      <c r="BO949" s="5"/>
      <c r="BP949" s="113"/>
    </row>
    <row r="950" spans="1:68" x14ac:dyDescent="0.2">
      <c r="A950" s="145"/>
      <c r="B950" s="145"/>
      <c r="C950" s="146"/>
      <c r="D950" s="146"/>
      <c r="E950" s="147"/>
      <c r="F950" s="148"/>
      <c r="G950" s="146"/>
      <c r="H950" s="5"/>
      <c r="I950" s="149"/>
      <c r="L950" s="4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5"/>
      <c r="AH950" s="5"/>
      <c r="AI950" s="5"/>
      <c r="AJ950" s="5"/>
      <c r="AK950" s="5"/>
      <c r="AL950" s="5"/>
      <c r="AM950" s="5"/>
      <c r="AN950" s="5"/>
      <c r="AO950" s="5"/>
      <c r="AP950" s="5"/>
      <c r="AQ950" s="5"/>
      <c r="AR950" s="5"/>
      <c r="AS950" s="5"/>
      <c r="AT950" s="5"/>
      <c r="AU950" s="5"/>
      <c r="AV950" s="5"/>
      <c r="AW950" s="5"/>
      <c r="AX950" s="5"/>
      <c r="AY950" s="5"/>
      <c r="AZ950" s="5"/>
      <c r="BA950" s="5"/>
      <c r="BB950" s="5"/>
      <c r="BC950" s="5"/>
      <c r="BD950" s="5"/>
      <c r="BE950" s="5"/>
      <c r="BF950" s="5"/>
      <c r="BG950" s="5"/>
      <c r="BH950" s="5"/>
      <c r="BI950" s="5"/>
      <c r="BJ950" s="5"/>
      <c r="BK950" s="5"/>
      <c r="BL950" s="5"/>
      <c r="BM950" s="5"/>
      <c r="BN950" s="5"/>
      <c r="BO950" s="5"/>
      <c r="BP950" s="113"/>
    </row>
    <row r="951" spans="1:68" x14ac:dyDescent="0.2">
      <c r="A951" s="145"/>
      <c r="B951" s="145"/>
      <c r="C951" s="146"/>
      <c r="D951" s="146"/>
      <c r="E951" s="147"/>
      <c r="F951" s="148"/>
      <c r="G951" s="146"/>
      <c r="H951" s="5"/>
      <c r="I951" s="149"/>
      <c r="L951" s="4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  <c r="AH951" s="5"/>
      <c r="AI951" s="5"/>
      <c r="AJ951" s="5"/>
      <c r="AK951" s="5"/>
      <c r="AL951" s="5"/>
      <c r="AM951" s="5"/>
      <c r="AN951" s="5"/>
      <c r="AO951" s="5"/>
      <c r="AP951" s="5"/>
      <c r="AQ951" s="5"/>
      <c r="AR951" s="5"/>
      <c r="AS951" s="5"/>
      <c r="AT951" s="5"/>
      <c r="AU951" s="5"/>
      <c r="AV951" s="5"/>
      <c r="AW951" s="5"/>
      <c r="AX951" s="5"/>
      <c r="AY951" s="5"/>
      <c r="AZ951" s="5"/>
      <c r="BA951" s="5"/>
      <c r="BB951" s="5"/>
      <c r="BC951" s="5"/>
      <c r="BD951" s="5"/>
      <c r="BE951" s="5"/>
      <c r="BF951" s="5"/>
      <c r="BG951" s="5"/>
      <c r="BH951" s="5"/>
      <c r="BI951" s="5"/>
      <c r="BJ951" s="5"/>
      <c r="BK951" s="5"/>
      <c r="BL951" s="5"/>
      <c r="BM951" s="5"/>
      <c r="BN951" s="5"/>
      <c r="BO951" s="5"/>
      <c r="BP951" s="113"/>
    </row>
    <row r="952" spans="1:68" x14ac:dyDescent="0.2">
      <c r="A952" s="145"/>
      <c r="B952" s="145"/>
      <c r="C952" s="146"/>
      <c r="D952" s="146"/>
      <c r="E952" s="147"/>
      <c r="F952" s="148"/>
      <c r="G952" s="146"/>
      <c r="H952" s="5"/>
      <c r="I952" s="149"/>
      <c r="L952" s="4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5"/>
      <c r="AH952" s="5"/>
      <c r="AI952" s="5"/>
      <c r="AJ952" s="5"/>
      <c r="AK952" s="5"/>
      <c r="AL952" s="5"/>
      <c r="AM952" s="5"/>
      <c r="AN952" s="5"/>
      <c r="AO952" s="5"/>
      <c r="AP952" s="5"/>
      <c r="AQ952" s="5"/>
      <c r="AR952" s="5"/>
      <c r="AS952" s="5"/>
      <c r="AT952" s="5"/>
      <c r="AU952" s="5"/>
      <c r="AV952" s="5"/>
      <c r="AW952" s="5"/>
      <c r="AX952" s="5"/>
      <c r="AY952" s="5"/>
      <c r="AZ952" s="5"/>
      <c r="BA952" s="5"/>
      <c r="BB952" s="5"/>
      <c r="BC952" s="5"/>
      <c r="BD952" s="5"/>
      <c r="BE952" s="5"/>
      <c r="BF952" s="5"/>
      <c r="BG952" s="5"/>
      <c r="BH952" s="5"/>
      <c r="BI952" s="5"/>
      <c r="BJ952" s="5"/>
      <c r="BK952" s="5"/>
      <c r="BL952" s="5"/>
      <c r="BM952" s="5"/>
      <c r="BN952" s="5"/>
      <c r="BO952" s="5"/>
      <c r="BP952" s="113"/>
    </row>
    <row r="953" spans="1:68" x14ac:dyDescent="0.2">
      <c r="A953" s="145"/>
      <c r="B953" s="145"/>
      <c r="C953" s="146"/>
      <c r="D953" s="146"/>
      <c r="E953" s="147"/>
      <c r="F953" s="148"/>
      <c r="G953" s="146"/>
      <c r="H953" s="5"/>
      <c r="I953" s="149"/>
      <c r="L953" s="4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  <c r="AG953" s="5"/>
      <c r="AH953" s="5"/>
      <c r="AI953" s="5"/>
      <c r="AJ953" s="5"/>
      <c r="AK953" s="5"/>
      <c r="AL953" s="5"/>
      <c r="AM953" s="5"/>
      <c r="AN953" s="5"/>
      <c r="AO953" s="5"/>
      <c r="AP953" s="5"/>
      <c r="AQ953" s="5"/>
      <c r="AR953" s="5"/>
      <c r="AS953" s="5"/>
      <c r="AT953" s="5"/>
      <c r="AU953" s="5"/>
      <c r="AV953" s="5"/>
      <c r="AW953" s="5"/>
      <c r="AX953" s="5"/>
      <c r="AY953" s="5"/>
      <c r="AZ953" s="5"/>
      <c r="BA953" s="5"/>
      <c r="BB953" s="5"/>
      <c r="BC953" s="5"/>
      <c r="BD953" s="5"/>
      <c r="BE953" s="5"/>
      <c r="BF953" s="5"/>
      <c r="BG953" s="5"/>
      <c r="BH953" s="5"/>
      <c r="BI953" s="5"/>
      <c r="BJ953" s="5"/>
      <c r="BK953" s="5"/>
      <c r="BL953" s="5"/>
      <c r="BM953" s="5"/>
      <c r="BN953" s="5"/>
      <c r="BO953" s="5"/>
      <c r="BP953" s="113"/>
    </row>
    <row r="954" spans="1:68" x14ac:dyDescent="0.2">
      <c r="A954" s="145"/>
      <c r="B954" s="145"/>
      <c r="C954" s="146"/>
      <c r="D954" s="146"/>
      <c r="E954" s="147"/>
      <c r="F954" s="148"/>
      <c r="G954" s="146"/>
      <c r="H954" s="5"/>
      <c r="I954" s="149"/>
      <c r="L954" s="4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  <c r="AH954" s="5"/>
      <c r="AI954" s="5"/>
      <c r="AJ954" s="5"/>
      <c r="AK954" s="5"/>
      <c r="AL954" s="5"/>
      <c r="AM954" s="5"/>
      <c r="AN954" s="5"/>
      <c r="AO954" s="5"/>
      <c r="AP954" s="5"/>
      <c r="AQ954" s="5"/>
      <c r="AR954" s="5"/>
      <c r="AS954" s="5"/>
      <c r="AT954" s="5"/>
      <c r="AU954" s="5"/>
      <c r="AV954" s="5"/>
      <c r="AW954" s="5"/>
      <c r="AX954" s="5"/>
      <c r="AY954" s="5"/>
      <c r="AZ954" s="5"/>
      <c r="BA954" s="5"/>
      <c r="BB954" s="5"/>
      <c r="BC954" s="5"/>
      <c r="BD954" s="5"/>
      <c r="BE954" s="5"/>
      <c r="BF954" s="5"/>
      <c r="BG954" s="5"/>
      <c r="BH954" s="5"/>
      <c r="BI954" s="5"/>
      <c r="BJ954" s="5"/>
      <c r="BK954" s="5"/>
      <c r="BL954" s="5"/>
      <c r="BM954" s="5"/>
      <c r="BN954" s="5"/>
      <c r="BO954" s="5"/>
      <c r="BP954" s="113"/>
    </row>
    <row r="955" spans="1:68" x14ac:dyDescent="0.2">
      <c r="A955" s="145"/>
      <c r="B955" s="145"/>
      <c r="C955" s="146"/>
      <c r="D955" s="146"/>
      <c r="E955" s="147"/>
      <c r="F955" s="148"/>
      <c r="G955" s="146"/>
      <c r="H955" s="5"/>
      <c r="I955" s="149"/>
      <c r="L955" s="4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  <c r="AG955" s="5"/>
      <c r="AH955" s="5"/>
      <c r="AI955" s="5"/>
      <c r="AJ955" s="5"/>
      <c r="AK955" s="5"/>
      <c r="AL955" s="5"/>
      <c r="AM955" s="5"/>
      <c r="AN955" s="5"/>
      <c r="AO955" s="5"/>
      <c r="AP955" s="5"/>
      <c r="AQ955" s="5"/>
      <c r="AR955" s="5"/>
      <c r="AS955" s="5"/>
      <c r="AT955" s="5"/>
      <c r="AU955" s="5"/>
      <c r="AV955" s="5"/>
      <c r="AW955" s="5"/>
      <c r="AX955" s="5"/>
      <c r="AY955" s="5"/>
      <c r="AZ955" s="5"/>
      <c r="BA955" s="5"/>
      <c r="BB955" s="5"/>
      <c r="BC955" s="5"/>
      <c r="BD955" s="5"/>
      <c r="BE955" s="5"/>
      <c r="BF955" s="5"/>
      <c r="BG955" s="5"/>
      <c r="BH955" s="5"/>
      <c r="BI955" s="5"/>
      <c r="BJ955" s="5"/>
      <c r="BK955" s="5"/>
      <c r="BL955" s="5"/>
      <c r="BM955" s="5"/>
      <c r="BN955" s="5"/>
      <c r="BO955" s="5"/>
      <c r="BP955" s="113"/>
    </row>
    <row r="956" spans="1:68" x14ac:dyDescent="0.2">
      <c r="A956" s="145"/>
      <c r="B956" s="145"/>
      <c r="C956" s="146"/>
      <c r="D956" s="146"/>
      <c r="E956" s="147"/>
      <c r="F956" s="148"/>
      <c r="G956" s="146"/>
      <c r="H956" s="5"/>
      <c r="I956" s="149"/>
      <c r="L956" s="4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  <c r="AG956" s="5"/>
      <c r="AH956" s="5"/>
      <c r="AI956" s="5"/>
      <c r="AJ956" s="5"/>
      <c r="AK956" s="5"/>
      <c r="AL956" s="5"/>
      <c r="AM956" s="5"/>
      <c r="AN956" s="5"/>
      <c r="AO956" s="5"/>
      <c r="AP956" s="5"/>
      <c r="AQ956" s="5"/>
      <c r="AR956" s="5"/>
      <c r="AS956" s="5"/>
      <c r="AT956" s="5"/>
      <c r="AU956" s="5"/>
      <c r="AV956" s="5"/>
      <c r="AW956" s="5"/>
      <c r="AX956" s="5"/>
      <c r="AY956" s="5"/>
      <c r="AZ956" s="5"/>
      <c r="BA956" s="5"/>
      <c r="BB956" s="5"/>
      <c r="BC956" s="5"/>
      <c r="BD956" s="5"/>
      <c r="BE956" s="5"/>
      <c r="BF956" s="5"/>
      <c r="BG956" s="5"/>
      <c r="BH956" s="5"/>
      <c r="BI956" s="5"/>
      <c r="BJ956" s="5"/>
      <c r="BK956" s="5"/>
      <c r="BL956" s="5"/>
      <c r="BM956" s="5"/>
      <c r="BN956" s="5"/>
      <c r="BO956" s="5"/>
      <c r="BP956" s="113"/>
    </row>
    <row r="957" spans="1:68" x14ac:dyDescent="0.2">
      <c r="A957" s="145"/>
      <c r="B957" s="145"/>
      <c r="C957" s="146"/>
      <c r="D957" s="146"/>
      <c r="E957" s="147"/>
      <c r="F957" s="148"/>
      <c r="G957" s="146"/>
      <c r="H957" s="5"/>
      <c r="I957" s="149"/>
      <c r="L957" s="4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5"/>
      <c r="AH957" s="5"/>
      <c r="AI957" s="5"/>
      <c r="AJ957" s="5"/>
      <c r="AK957" s="5"/>
      <c r="AL957" s="5"/>
      <c r="AM957" s="5"/>
      <c r="AN957" s="5"/>
      <c r="AO957" s="5"/>
      <c r="AP957" s="5"/>
      <c r="AQ957" s="5"/>
      <c r="AR957" s="5"/>
      <c r="AS957" s="5"/>
      <c r="AT957" s="5"/>
      <c r="AU957" s="5"/>
      <c r="AV957" s="5"/>
      <c r="AW957" s="5"/>
      <c r="AX957" s="5"/>
      <c r="AY957" s="5"/>
      <c r="AZ957" s="5"/>
      <c r="BA957" s="5"/>
      <c r="BB957" s="5"/>
      <c r="BC957" s="5"/>
      <c r="BD957" s="5"/>
      <c r="BE957" s="5"/>
      <c r="BF957" s="5"/>
      <c r="BG957" s="5"/>
      <c r="BH957" s="5"/>
      <c r="BI957" s="5"/>
      <c r="BJ957" s="5"/>
      <c r="BK957" s="5"/>
      <c r="BL957" s="5"/>
      <c r="BM957" s="5"/>
      <c r="BN957" s="5"/>
      <c r="BO957" s="5"/>
      <c r="BP957" s="113"/>
    </row>
    <row r="958" spans="1:68" x14ac:dyDescent="0.2">
      <c r="A958" s="145"/>
      <c r="B958" s="145"/>
      <c r="C958" s="146"/>
      <c r="D958" s="146"/>
      <c r="E958" s="147"/>
      <c r="F958" s="148"/>
      <c r="G958" s="146"/>
      <c r="H958" s="5"/>
      <c r="I958" s="149"/>
      <c r="L958" s="4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5"/>
      <c r="AG958" s="5"/>
      <c r="AH958" s="5"/>
      <c r="AI958" s="5"/>
      <c r="AJ958" s="5"/>
      <c r="AK958" s="5"/>
      <c r="AL958" s="5"/>
      <c r="AM958" s="5"/>
      <c r="AN958" s="5"/>
      <c r="AO958" s="5"/>
      <c r="AP958" s="5"/>
      <c r="AQ958" s="5"/>
      <c r="AR958" s="5"/>
      <c r="AS958" s="5"/>
      <c r="AT958" s="5"/>
      <c r="AU958" s="5"/>
      <c r="AV958" s="5"/>
      <c r="AW958" s="5"/>
      <c r="AX958" s="5"/>
      <c r="AY958" s="5"/>
      <c r="AZ958" s="5"/>
      <c r="BA958" s="5"/>
      <c r="BB958" s="5"/>
      <c r="BC958" s="5"/>
      <c r="BD958" s="5"/>
      <c r="BE958" s="5"/>
      <c r="BF958" s="5"/>
      <c r="BG958" s="5"/>
      <c r="BH958" s="5"/>
      <c r="BI958" s="5"/>
      <c r="BJ958" s="5"/>
      <c r="BK958" s="5"/>
      <c r="BL958" s="5"/>
      <c r="BM958" s="5"/>
      <c r="BN958" s="5"/>
      <c r="BO958" s="5"/>
      <c r="BP958" s="113"/>
    </row>
    <row r="959" spans="1:68" x14ac:dyDescent="0.2">
      <c r="A959" s="145"/>
      <c r="B959" s="145"/>
      <c r="C959" s="146"/>
      <c r="D959" s="146"/>
      <c r="E959" s="147"/>
      <c r="F959" s="148"/>
      <c r="G959" s="146"/>
      <c r="H959" s="5"/>
      <c r="I959" s="149"/>
      <c r="L959" s="4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5"/>
      <c r="AG959" s="5"/>
      <c r="AH959" s="5"/>
      <c r="AI959" s="5"/>
      <c r="AJ959" s="5"/>
      <c r="AK959" s="5"/>
      <c r="AL959" s="5"/>
      <c r="AM959" s="5"/>
      <c r="AN959" s="5"/>
      <c r="AO959" s="5"/>
      <c r="AP959" s="5"/>
      <c r="AQ959" s="5"/>
      <c r="AR959" s="5"/>
      <c r="AS959" s="5"/>
      <c r="AT959" s="5"/>
      <c r="AU959" s="5"/>
      <c r="AV959" s="5"/>
      <c r="AW959" s="5"/>
      <c r="AX959" s="5"/>
      <c r="AY959" s="5"/>
      <c r="AZ959" s="5"/>
      <c r="BA959" s="5"/>
      <c r="BB959" s="5"/>
      <c r="BC959" s="5"/>
      <c r="BD959" s="5"/>
      <c r="BE959" s="5"/>
      <c r="BF959" s="5"/>
      <c r="BG959" s="5"/>
      <c r="BH959" s="5"/>
      <c r="BI959" s="5"/>
      <c r="BJ959" s="5"/>
      <c r="BK959" s="5"/>
      <c r="BL959" s="5"/>
      <c r="BM959" s="5"/>
      <c r="BN959" s="5"/>
      <c r="BO959" s="5"/>
      <c r="BP959" s="113"/>
    </row>
    <row r="960" spans="1:68" x14ac:dyDescent="0.2">
      <c r="A960" s="145"/>
      <c r="B960" s="145"/>
      <c r="C960" s="146"/>
      <c r="D960" s="146"/>
      <c r="E960" s="147"/>
      <c r="F960" s="148"/>
      <c r="G960" s="146"/>
      <c r="H960" s="5"/>
      <c r="I960" s="149"/>
      <c r="L960" s="4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/>
      <c r="AH960" s="5"/>
      <c r="AI960" s="5"/>
      <c r="AJ960" s="5"/>
      <c r="AK960" s="5"/>
      <c r="AL960" s="5"/>
      <c r="AM960" s="5"/>
      <c r="AN960" s="5"/>
      <c r="AO960" s="5"/>
      <c r="AP960" s="5"/>
      <c r="AQ960" s="5"/>
      <c r="AR960" s="5"/>
      <c r="AS960" s="5"/>
      <c r="AT960" s="5"/>
      <c r="AU960" s="5"/>
      <c r="AV960" s="5"/>
      <c r="AW960" s="5"/>
      <c r="AX960" s="5"/>
      <c r="AY960" s="5"/>
      <c r="AZ960" s="5"/>
      <c r="BA960" s="5"/>
      <c r="BB960" s="5"/>
      <c r="BC960" s="5"/>
      <c r="BD960" s="5"/>
      <c r="BE960" s="5"/>
      <c r="BF960" s="5"/>
      <c r="BG960" s="5"/>
      <c r="BH960" s="5"/>
      <c r="BI960" s="5"/>
      <c r="BJ960" s="5"/>
      <c r="BK960" s="5"/>
      <c r="BL960" s="5"/>
      <c r="BM960" s="5"/>
      <c r="BN960" s="5"/>
      <c r="BO960" s="5"/>
      <c r="BP960" s="113"/>
    </row>
    <row r="961" spans="1:68" x14ac:dyDescent="0.2">
      <c r="A961" s="145"/>
      <c r="B961" s="145"/>
      <c r="C961" s="146"/>
      <c r="D961" s="146"/>
      <c r="E961" s="147"/>
      <c r="F961" s="148"/>
      <c r="G961" s="146"/>
      <c r="H961" s="5"/>
      <c r="I961" s="149"/>
      <c r="L961" s="4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  <c r="AG961" s="5"/>
      <c r="AH961" s="5"/>
      <c r="AI961" s="5"/>
      <c r="AJ961" s="5"/>
      <c r="AK961" s="5"/>
      <c r="AL961" s="5"/>
      <c r="AM961" s="5"/>
      <c r="AN961" s="5"/>
      <c r="AO961" s="5"/>
      <c r="AP961" s="5"/>
      <c r="AQ961" s="5"/>
      <c r="AR961" s="5"/>
      <c r="AS961" s="5"/>
      <c r="AT961" s="5"/>
      <c r="AU961" s="5"/>
      <c r="AV961" s="5"/>
      <c r="AW961" s="5"/>
      <c r="AX961" s="5"/>
      <c r="AY961" s="5"/>
      <c r="AZ961" s="5"/>
      <c r="BA961" s="5"/>
      <c r="BB961" s="5"/>
      <c r="BC961" s="5"/>
      <c r="BD961" s="5"/>
      <c r="BE961" s="5"/>
      <c r="BF961" s="5"/>
      <c r="BG961" s="5"/>
      <c r="BH961" s="5"/>
      <c r="BI961" s="5"/>
      <c r="BJ961" s="5"/>
      <c r="BK961" s="5"/>
      <c r="BL961" s="5"/>
      <c r="BM961" s="5"/>
      <c r="BN961" s="5"/>
      <c r="BO961" s="5"/>
      <c r="BP961" s="113"/>
    </row>
    <row r="962" spans="1:68" x14ac:dyDescent="0.2">
      <c r="A962" s="145"/>
      <c r="B962" s="145"/>
      <c r="C962" s="146"/>
      <c r="D962" s="146"/>
      <c r="E962" s="147"/>
      <c r="F962" s="148"/>
      <c r="G962" s="146"/>
      <c r="H962" s="5"/>
      <c r="I962" s="149"/>
      <c r="L962" s="4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  <c r="AG962" s="5"/>
      <c r="AH962" s="5"/>
      <c r="AI962" s="5"/>
      <c r="AJ962" s="5"/>
      <c r="AK962" s="5"/>
      <c r="AL962" s="5"/>
      <c r="AM962" s="5"/>
      <c r="AN962" s="5"/>
      <c r="AO962" s="5"/>
      <c r="AP962" s="5"/>
      <c r="AQ962" s="5"/>
      <c r="AR962" s="5"/>
      <c r="AS962" s="5"/>
      <c r="AT962" s="5"/>
      <c r="AU962" s="5"/>
      <c r="AV962" s="5"/>
      <c r="AW962" s="5"/>
      <c r="AX962" s="5"/>
      <c r="AY962" s="5"/>
      <c r="AZ962" s="5"/>
      <c r="BA962" s="5"/>
      <c r="BB962" s="5"/>
      <c r="BC962" s="5"/>
      <c r="BD962" s="5"/>
      <c r="BE962" s="5"/>
      <c r="BF962" s="5"/>
      <c r="BG962" s="5"/>
      <c r="BH962" s="5"/>
      <c r="BI962" s="5"/>
      <c r="BJ962" s="5"/>
      <c r="BK962" s="5"/>
      <c r="BL962" s="5"/>
      <c r="BM962" s="5"/>
      <c r="BN962" s="5"/>
      <c r="BO962" s="5"/>
      <c r="BP962" s="113"/>
    </row>
    <row r="963" spans="1:68" x14ac:dyDescent="0.2">
      <c r="A963" s="145"/>
      <c r="B963" s="145"/>
      <c r="C963" s="146"/>
      <c r="D963" s="146"/>
      <c r="E963" s="147"/>
      <c r="F963" s="148"/>
      <c r="G963" s="146"/>
      <c r="H963" s="5"/>
      <c r="I963" s="149"/>
      <c r="L963" s="4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5"/>
      <c r="AH963" s="5"/>
      <c r="AI963" s="5"/>
      <c r="AJ963" s="5"/>
      <c r="AK963" s="5"/>
      <c r="AL963" s="5"/>
      <c r="AM963" s="5"/>
      <c r="AN963" s="5"/>
      <c r="AO963" s="5"/>
      <c r="AP963" s="5"/>
      <c r="AQ963" s="5"/>
      <c r="AR963" s="5"/>
      <c r="AS963" s="5"/>
      <c r="AT963" s="5"/>
      <c r="AU963" s="5"/>
      <c r="AV963" s="5"/>
      <c r="AW963" s="5"/>
      <c r="AX963" s="5"/>
      <c r="AY963" s="5"/>
      <c r="AZ963" s="5"/>
      <c r="BA963" s="5"/>
      <c r="BB963" s="5"/>
      <c r="BC963" s="5"/>
      <c r="BD963" s="5"/>
      <c r="BE963" s="5"/>
      <c r="BF963" s="5"/>
      <c r="BG963" s="5"/>
      <c r="BH963" s="5"/>
      <c r="BI963" s="5"/>
      <c r="BJ963" s="5"/>
      <c r="BK963" s="5"/>
      <c r="BL963" s="5"/>
      <c r="BM963" s="5"/>
      <c r="BN963" s="5"/>
      <c r="BO963" s="5"/>
      <c r="BP963" s="113"/>
    </row>
    <row r="964" spans="1:68" x14ac:dyDescent="0.2">
      <c r="A964" s="145"/>
      <c r="B964" s="145"/>
      <c r="C964" s="146"/>
      <c r="D964" s="146"/>
      <c r="E964" s="147"/>
      <c r="F964" s="148"/>
      <c r="G964" s="146"/>
      <c r="H964" s="5"/>
      <c r="I964" s="149"/>
      <c r="L964" s="4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  <c r="AG964" s="5"/>
      <c r="AH964" s="5"/>
      <c r="AI964" s="5"/>
      <c r="AJ964" s="5"/>
      <c r="AK964" s="5"/>
      <c r="AL964" s="5"/>
      <c r="AM964" s="5"/>
      <c r="AN964" s="5"/>
      <c r="AO964" s="5"/>
      <c r="AP964" s="5"/>
      <c r="AQ964" s="5"/>
      <c r="AR964" s="5"/>
      <c r="AS964" s="5"/>
      <c r="AT964" s="5"/>
      <c r="AU964" s="5"/>
      <c r="AV964" s="5"/>
      <c r="AW964" s="5"/>
      <c r="AX964" s="5"/>
      <c r="AY964" s="5"/>
      <c r="AZ964" s="5"/>
      <c r="BA964" s="5"/>
      <c r="BB964" s="5"/>
      <c r="BC964" s="5"/>
      <c r="BD964" s="5"/>
      <c r="BE964" s="5"/>
      <c r="BF964" s="5"/>
      <c r="BG964" s="5"/>
      <c r="BH964" s="5"/>
      <c r="BI964" s="5"/>
      <c r="BJ964" s="5"/>
      <c r="BK964" s="5"/>
      <c r="BL964" s="5"/>
      <c r="BM964" s="5"/>
      <c r="BN964" s="5"/>
      <c r="BO964" s="5"/>
      <c r="BP964" s="113"/>
    </row>
    <row r="965" spans="1:68" x14ac:dyDescent="0.2">
      <c r="A965" s="145"/>
      <c r="B965" s="145"/>
      <c r="C965" s="146"/>
      <c r="D965" s="146"/>
      <c r="E965" s="147"/>
      <c r="F965" s="148"/>
      <c r="G965" s="146"/>
      <c r="H965" s="5"/>
      <c r="I965" s="149"/>
      <c r="L965" s="4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5"/>
      <c r="AG965" s="5"/>
      <c r="AH965" s="5"/>
      <c r="AI965" s="5"/>
      <c r="AJ965" s="5"/>
      <c r="AK965" s="5"/>
      <c r="AL965" s="5"/>
      <c r="AM965" s="5"/>
      <c r="AN965" s="5"/>
      <c r="AO965" s="5"/>
      <c r="AP965" s="5"/>
      <c r="AQ965" s="5"/>
      <c r="AR965" s="5"/>
      <c r="AS965" s="5"/>
      <c r="AT965" s="5"/>
      <c r="AU965" s="5"/>
      <c r="AV965" s="5"/>
      <c r="AW965" s="5"/>
      <c r="AX965" s="5"/>
      <c r="AY965" s="5"/>
      <c r="AZ965" s="5"/>
      <c r="BA965" s="5"/>
      <c r="BB965" s="5"/>
      <c r="BC965" s="5"/>
      <c r="BD965" s="5"/>
      <c r="BE965" s="5"/>
      <c r="BF965" s="5"/>
      <c r="BG965" s="5"/>
      <c r="BH965" s="5"/>
      <c r="BI965" s="5"/>
      <c r="BJ965" s="5"/>
      <c r="BK965" s="5"/>
      <c r="BL965" s="5"/>
      <c r="BM965" s="5"/>
      <c r="BN965" s="5"/>
      <c r="BO965" s="5"/>
      <c r="BP965" s="113"/>
    </row>
    <row r="966" spans="1:68" x14ac:dyDescent="0.2">
      <c r="A966" s="145"/>
      <c r="B966" s="145"/>
      <c r="C966" s="146"/>
      <c r="D966" s="146"/>
      <c r="E966" s="147"/>
      <c r="F966" s="148"/>
      <c r="G966" s="146"/>
      <c r="H966" s="5"/>
      <c r="I966" s="149"/>
      <c r="L966" s="4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5"/>
      <c r="AH966" s="5"/>
      <c r="AI966" s="5"/>
      <c r="AJ966" s="5"/>
      <c r="AK966" s="5"/>
      <c r="AL966" s="5"/>
      <c r="AM966" s="5"/>
      <c r="AN966" s="5"/>
      <c r="AO966" s="5"/>
      <c r="AP966" s="5"/>
      <c r="AQ966" s="5"/>
      <c r="AR966" s="5"/>
      <c r="AS966" s="5"/>
      <c r="AT966" s="5"/>
      <c r="AU966" s="5"/>
      <c r="AV966" s="5"/>
      <c r="AW966" s="5"/>
      <c r="AX966" s="5"/>
      <c r="AY966" s="5"/>
      <c r="AZ966" s="5"/>
      <c r="BA966" s="5"/>
      <c r="BB966" s="5"/>
      <c r="BC966" s="5"/>
      <c r="BD966" s="5"/>
      <c r="BE966" s="5"/>
      <c r="BF966" s="5"/>
      <c r="BG966" s="5"/>
      <c r="BH966" s="5"/>
      <c r="BI966" s="5"/>
      <c r="BJ966" s="5"/>
      <c r="BK966" s="5"/>
      <c r="BL966" s="5"/>
      <c r="BM966" s="5"/>
      <c r="BN966" s="5"/>
      <c r="BO966" s="5"/>
      <c r="BP966" s="113"/>
    </row>
    <row r="967" spans="1:68" x14ac:dyDescent="0.2">
      <c r="A967" s="145"/>
      <c r="B967" s="145"/>
      <c r="C967" s="146"/>
      <c r="D967" s="146"/>
      <c r="E967" s="147"/>
      <c r="F967" s="148"/>
      <c r="G967" s="146"/>
      <c r="H967" s="5"/>
      <c r="I967" s="149"/>
      <c r="L967" s="4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  <c r="AG967" s="5"/>
      <c r="AH967" s="5"/>
      <c r="AI967" s="5"/>
      <c r="AJ967" s="5"/>
      <c r="AK967" s="5"/>
      <c r="AL967" s="5"/>
      <c r="AM967" s="5"/>
      <c r="AN967" s="5"/>
      <c r="AO967" s="5"/>
      <c r="AP967" s="5"/>
      <c r="AQ967" s="5"/>
      <c r="AR967" s="5"/>
      <c r="AS967" s="5"/>
      <c r="AT967" s="5"/>
      <c r="AU967" s="5"/>
      <c r="AV967" s="5"/>
      <c r="AW967" s="5"/>
      <c r="AX967" s="5"/>
      <c r="AY967" s="5"/>
      <c r="AZ967" s="5"/>
      <c r="BA967" s="5"/>
      <c r="BB967" s="5"/>
      <c r="BC967" s="5"/>
      <c r="BD967" s="5"/>
      <c r="BE967" s="5"/>
      <c r="BF967" s="5"/>
      <c r="BG967" s="5"/>
      <c r="BH967" s="5"/>
      <c r="BI967" s="5"/>
      <c r="BJ967" s="5"/>
      <c r="BK967" s="5"/>
      <c r="BL967" s="5"/>
      <c r="BM967" s="5"/>
      <c r="BN967" s="5"/>
      <c r="BO967" s="5"/>
      <c r="BP967" s="113"/>
    </row>
    <row r="968" spans="1:68" x14ac:dyDescent="0.2">
      <c r="A968" s="145"/>
      <c r="B968" s="145"/>
      <c r="C968" s="146"/>
      <c r="D968" s="146"/>
      <c r="E968" s="147"/>
      <c r="F968" s="148"/>
      <c r="G968" s="146"/>
      <c r="H968" s="5"/>
      <c r="I968" s="149"/>
      <c r="L968" s="4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  <c r="AG968" s="5"/>
      <c r="AH968" s="5"/>
      <c r="AI968" s="5"/>
      <c r="AJ968" s="5"/>
      <c r="AK968" s="5"/>
      <c r="AL968" s="5"/>
      <c r="AM968" s="5"/>
      <c r="AN968" s="5"/>
      <c r="AO968" s="5"/>
      <c r="AP968" s="5"/>
      <c r="AQ968" s="5"/>
      <c r="AR968" s="5"/>
      <c r="AS968" s="5"/>
      <c r="AT968" s="5"/>
      <c r="AU968" s="5"/>
      <c r="AV968" s="5"/>
      <c r="AW968" s="5"/>
      <c r="AX968" s="5"/>
      <c r="AY968" s="5"/>
      <c r="AZ968" s="5"/>
      <c r="BA968" s="5"/>
      <c r="BB968" s="5"/>
      <c r="BC968" s="5"/>
      <c r="BD968" s="5"/>
      <c r="BE968" s="5"/>
      <c r="BF968" s="5"/>
      <c r="BG968" s="5"/>
      <c r="BH968" s="5"/>
      <c r="BI968" s="5"/>
      <c r="BJ968" s="5"/>
      <c r="BK968" s="5"/>
      <c r="BL968" s="5"/>
      <c r="BM968" s="5"/>
      <c r="BN968" s="5"/>
      <c r="BO968" s="5"/>
      <c r="BP968" s="113"/>
    </row>
    <row r="969" spans="1:68" x14ac:dyDescent="0.2">
      <c r="A969" s="145"/>
      <c r="B969" s="145"/>
      <c r="C969" s="146"/>
      <c r="D969" s="146"/>
      <c r="E969" s="147"/>
      <c r="F969" s="148"/>
      <c r="G969" s="146"/>
      <c r="H969" s="5"/>
      <c r="I969" s="149"/>
      <c r="L969" s="4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5"/>
      <c r="AH969" s="5"/>
      <c r="AI969" s="5"/>
      <c r="AJ969" s="5"/>
      <c r="AK969" s="5"/>
      <c r="AL969" s="5"/>
      <c r="AM969" s="5"/>
      <c r="AN969" s="5"/>
      <c r="AO969" s="5"/>
      <c r="AP969" s="5"/>
      <c r="AQ969" s="5"/>
      <c r="AR969" s="5"/>
      <c r="AS969" s="5"/>
      <c r="AT969" s="5"/>
      <c r="AU969" s="5"/>
      <c r="AV969" s="5"/>
      <c r="AW969" s="5"/>
      <c r="AX969" s="5"/>
      <c r="AY969" s="5"/>
      <c r="AZ969" s="5"/>
      <c r="BA969" s="5"/>
      <c r="BB969" s="5"/>
      <c r="BC969" s="5"/>
      <c r="BD969" s="5"/>
      <c r="BE969" s="5"/>
      <c r="BF969" s="5"/>
      <c r="BG969" s="5"/>
      <c r="BH969" s="5"/>
      <c r="BI969" s="5"/>
      <c r="BJ969" s="5"/>
      <c r="BK969" s="5"/>
      <c r="BL969" s="5"/>
      <c r="BM969" s="5"/>
      <c r="BN969" s="5"/>
      <c r="BO969" s="5"/>
      <c r="BP969" s="113"/>
    </row>
    <row r="970" spans="1:68" x14ac:dyDescent="0.2">
      <c r="A970" s="145"/>
      <c r="B970" s="145"/>
      <c r="C970" s="146"/>
      <c r="D970" s="146"/>
      <c r="E970" s="147"/>
      <c r="F970" s="148"/>
      <c r="G970" s="146"/>
      <c r="H970" s="5"/>
      <c r="I970" s="149"/>
      <c r="L970" s="4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  <c r="AG970" s="5"/>
      <c r="AH970" s="5"/>
      <c r="AI970" s="5"/>
      <c r="AJ970" s="5"/>
      <c r="AK970" s="5"/>
      <c r="AL970" s="5"/>
      <c r="AM970" s="5"/>
      <c r="AN970" s="5"/>
      <c r="AO970" s="5"/>
      <c r="AP970" s="5"/>
      <c r="AQ970" s="5"/>
      <c r="AR970" s="5"/>
      <c r="AS970" s="5"/>
      <c r="AT970" s="5"/>
      <c r="AU970" s="5"/>
      <c r="AV970" s="5"/>
      <c r="AW970" s="5"/>
      <c r="AX970" s="5"/>
      <c r="AY970" s="5"/>
      <c r="AZ970" s="5"/>
      <c r="BA970" s="5"/>
      <c r="BB970" s="5"/>
      <c r="BC970" s="5"/>
      <c r="BD970" s="5"/>
      <c r="BE970" s="5"/>
      <c r="BF970" s="5"/>
      <c r="BG970" s="5"/>
      <c r="BH970" s="5"/>
      <c r="BI970" s="5"/>
      <c r="BJ970" s="5"/>
      <c r="BK970" s="5"/>
      <c r="BL970" s="5"/>
      <c r="BM970" s="5"/>
      <c r="BN970" s="5"/>
      <c r="BO970" s="5"/>
      <c r="BP970" s="113"/>
    </row>
    <row r="971" spans="1:68" x14ac:dyDescent="0.2">
      <c r="A971" s="145"/>
      <c r="B971" s="145"/>
      <c r="C971" s="146"/>
      <c r="D971" s="146"/>
      <c r="E971" s="147"/>
      <c r="F971" s="148"/>
      <c r="G971" s="146"/>
      <c r="H971" s="5"/>
      <c r="I971" s="149"/>
      <c r="L971" s="4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  <c r="AG971" s="5"/>
      <c r="AH971" s="5"/>
      <c r="AI971" s="5"/>
      <c r="AJ971" s="5"/>
      <c r="AK971" s="5"/>
      <c r="AL971" s="5"/>
      <c r="AM971" s="5"/>
      <c r="AN971" s="5"/>
      <c r="AO971" s="5"/>
      <c r="AP971" s="5"/>
      <c r="AQ971" s="5"/>
      <c r="AR971" s="5"/>
      <c r="AS971" s="5"/>
      <c r="AT971" s="5"/>
      <c r="AU971" s="5"/>
      <c r="AV971" s="5"/>
      <c r="AW971" s="5"/>
      <c r="AX971" s="5"/>
      <c r="AY971" s="5"/>
      <c r="AZ971" s="5"/>
      <c r="BA971" s="5"/>
      <c r="BB971" s="5"/>
      <c r="BC971" s="5"/>
      <c r="BD971" s="5"/>
      <c r="BE971" s="5"/>
      <c r="BF971" s="5"/>
      <c r="BG971" s="5"/>
      <c r="BH971" s="5"/>
      <c r="BI971" s="5"/>
      <c r="BJ971" s="5"/>
      <c r="BK971" s="5"/>
      <c r="BL971" s="5"/>
      <c r="BM971" s="5"/>
      <c r="BN971" s="5"/>
      <c r="BO971" s="5"/>
      <c r="BP971" s="113"/>
    </row>
    <row r="972" spans="1:68" x14ac:dyDescent="0.2">
      <c r="A972" s="145"/>
      <c r="B972" s="145"/>
      <c r="C972" s="146"/>
      <c r="D972" s="146"/>
      <c r="E972" s="147"/>
      <c r="F972" s="148"/>
      <c r="G972" s="146"/>
      <c r="H972" s="5"/>
      <c r="I972" s="149"/>
      <c r="L972" s="4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5"/>
      <c r="AH972" s="5"/>
      <c r="AI972" s="5"/>
      <c r="AJ972" s="5"/>
      <c r="AK972" s="5"/>
      <c r="AL972" s="5"/>
      <c r="AM972" s="5"/>
      <c r="AN972" s="5"/>
      <c r="AO972" s="5"/>
      <c r="AP972" s="5"/>
      <c r="AQ972" s="5"/>
      <c r="AR972" s="5"/>
      <c r="AS972" s="5"/>
      <c r="AT972" s="5"/>
      <c r="AU972" s="5"/>
      <c r="AV972" s="5"/>
      <c r="AW972" s="5"/>
      <c r="AX972" s="5"/>
      <c r="AY972" s="5"/>
      <c r="AZ972" s="5"/>
      <c r="BA972" s="5"/>
      <c r="BB972" s="5"/>
      <c r="BC972" s="5"/>
      <c r="BD972" s="5"/>
      <c r="BE972" s="5"/>
      <c r="BF972" s="5"/>
      <c r="BG972" s="5"/>
      <c r="BH972" s="5"/>
      <c r="BI972" s="5"/>
      <c r="BJ972" s="5"/>
      <c r="BK972" s="5"/>
      <c r="BL972" s="5"/>
      <c r="BM972" s="5"/>
      <c r="BN972" s="5"/>
      <c r="BO972" s="5"/>
      <c r="BP972" s="113"/>
    </row>
    <row r="973" spans="1:68" x14ac:dyDescent="0.2">
      <c r="A973" s="145"/>
      <c r="B973" s="145"/>
      <c r="C973" s="146"/>
      <c r="D973" s="146"/>
      <c r="E973" s="147"/>
      <c r="F973" s="148"/>
      <c r="G973" s="146"/>
      <c r="H973" s="5"/>
      <c r="I973" s="149"/>
      <c r="L973" s="4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  <c r="AG973" s="5"/>
      <c r="AH973" s="5"/>
      <c r="AI973" s="5"/>
      <c r="AJ973" s="5"/>
      <c r="AK973" s="5"/>
      <c r="AL973" s="5"/>
      <c r="AM973" s="5"/>
      <c r="AN973" s="5"/>
      <c r="AO973" s="5"/>
      <c r="AP973" s="5"/>
      <c r="AQ973" s="5"/>
      <c r="AR973" s="5"/>
      <c r="AS973" s="5"/>
      <c r="AT973" s="5"/>
      <c r="AU973" s="5"/>
      <c r="AV973" s="5"/>
      <c r="AW973" s="5"/>
      <c r="AX973" s="5"/>
      <c r="AY973" s="5"/>
      <c r="AZ973" s="5"/>
      <c r="BA973" s="5"/>
      <c r="BB973" s="5"/>
      <c r="BC973" s="5"/>
      <c r="BD973" s="5"/>
      <c r="BE973" s="5"/>
      <c r="BF973" s="5"/>
      <c r="BG973" s="5"/>
      <c r="BH973" s="5"/>
      <c r="BI973" s="5"/>
      <c r="BJ973" s="5"/>
      <c r="BK973" s="5"/>
      <c r="BL973" s="5"/>
      <c r="BM973" s="5"/>
      <c r="BN973" s="5"/>
      <c r="BO973" s="5"/>
      <c r="BP973" s="113"/>
    </row>
    <row r="974" spans="1:68" x14ac:dyDescent="0.2">
      <c r="A974" s="145"/>
      <c r="B974" s="145"/>
      <c r="C974" s="146"/>
      <c r="D974" s="146"/>
      <c r="E974" s="147"/>
      <c r="F974" s="148"/>
      <c r="G974" s="146"/>
      <c r="H974" s="5"/>
      <c r="I974" s="149"/>
      <c r="L974" s="4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  <c r="AG974" s="5"/>
      <c r="AH974" s="5"/>
      <c r="AI974" s="5"/>
      <c r="AJ974" s="5"/>
      <c r="AK974" s="5"/>
      <c r="AL974" s="5"/>
      <c r="AM974" s="5"/>
      <c r="AN974" s="5"/>
      <c r="AO974" s="5"/>
      <c r="AP974" s="5"/>
      <c r="AQ974" s="5"/>
      <c r="AR974" s="5"/>
      <c r="AS974" s="5"/>
      <c r="AT974" s="5"/>
      <c r="AU974" s="5"/>
      <c r="AV974" s="5"/>
      <c r="AW974" s="5"/>
      <c r="AX974" s="5"/>
      <c r="AY974" s="5"/>
      <c r="AZ974" s="5"/>
      <c r="BA974" s="5"/>
      <c r="BB974" s="5"/>
      <c r="BC974" s="5"/>
      <c r="BD974" s="5"/>
      <c r="BE974" s="5"/>
      <c r="BF974" s="5"/>
      <c r="BG974" s="5"/>
      <c r="BH974" s="5"/>
      <c r="BI974" s="5"/>
      <c r="BJ974" s="5"/>
      <c r="BK974" s="5"/>
      <c r="BL974" s="5"/>
      <c r="BM974" s="5"/>
      <c r="BN974" s="5"/>
      <c r="BO974" s="5"/>
      <c r="BP974" s="113"/>
    </row>
    <row r="975" spans="1:68" x14ac:dyDescent="0.2">
      <c r="A975" s="145"/>
      <c r="B975" s="145"/>
      <c r="C975" s="146"/>
      <c r="D975" s="146"/>
      <c r="E975" s="147"/>
      <c r="F975" s="148"/>
      <c r="G975" s="146"/>
      <c r="H975" s="5"/>
      <c r="I975" s="149"/>
      <c r="L975" s="4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5"/>
      <c r="AH975" s="5"/>
      <c r="AI975" s="5"/>
      <c r="AJ975" s="5"/>
      <c r="AK975" s="5"/>
      <c r="AL975" s="5"/>
      <c r="AM975" s="5"/>
      <c r="AN975" s="5"/>
      <c r="AO975" s="5"/>
      <c r="AP975" s="5"/>
      <c r="AQ975" s="5"/>
      <c r="AR975" s="5"/>
      <c r="AS975" s="5"/>
      <c r="AT975" s="5"/>
      <c r="AU975" s="5"/>
      <c r="AV975" s="5"/>
      <c r="AW975" s="5"/>
      <c r="AX975" s="5"/>
      <c r="AY975" s="5"/>
      <c r="AZ975" s="5"/>
      <c r="BA975" s="5"/>
      <c r="BB975" s="5"/>
      <c r="BC975" s="5"/>
      <c r="BD975" s="5"/>
      <c r="BE975" s="5"/>
      <c r="BF975" s="5"/>
      <c r="BG975" s="5"/>
      <c r="BH975" s="5"/>
      <c r="BI975" s="5"/>
      <c r="BJ975" s="5"/>
      <c r="BK975" s="5"/>
      <c r="BL975" s="5"/>
      <c r="BM975" s="5"/>
      <c r="BN975" s="5"/>
      <c r="BO975" s="5"/>
      <c r="BP975" s="113"/>
    </row>
    <row r="976" spans="1:68" x14ac:dyDescent="0.2">
      <c r="A976" s="145"/>
      <c r="B976" s="145"/>
      <c r="C976" s="146"/>
      <c r="D976" s="146"/>
      <c r="E976" s="147"/>
      <c r="F976" s="148"/>
      <c r="G976" s="146"/>
      <c r="H976" s="5"/>
      <c r="I976" s="149"/>
      <c r="L976" s="4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  <c r="AG976" s="5"/>
      <c r="AH976" s="5"/>
      <c r="AI976" s="5"/>
      <c r="AJ976" s="5"/>
      <c r="AK976" s="5"/>
      <c r="AL976" s="5"/>
      <c r="AM976" s="5"/>
      <c r="AN976" s="5"/>
      <c r="AO976" s="5"/>
      <c r="AP976" s="5"/>
      <c r="AQ976" s="5"/>
      <c r="AR976" s="5"/>
      <c r="AS976" s="5"/>
      <c r="AT976" s="5"/>
      <c r="AU976" s="5"/>
      <c r="AV976" s="5"/>
      <c r="AW976" s="5"/>
      <c r="AX976" s="5"/>
      <c r="AY976" s="5"/>
      <c r="AZ976" s="5"/>
      <c r="BA976" s="5"/>
      <c r="BB976" s="5"/>
      <c r="BC976" s="5"/>
      <c r="BD976" s="5"/>
      <c r="BE976" s="5"/>
      <c r="BF976" s="5"/>
      <c r="BG976" s="5"/>
      <c r="BH976" s="5"/>
      <c r="BI976" s="5"/>
      <c r="BJ976" s="5"/>
      <c r="BK976" s="5"/>
      <c r="BL976" s="5"/>
      <c r="BM976" s="5"/>
      <c r="BN976" s="5"/>
      <c r="BO976" s="5"/>
      <c r="BP976" s="113"/>
    </row>
    <row r="977" spans="1:68" x14ac:dyDescent="0.2">
      <c r="A977" s="145"/>
      <c r="B977" s="145"/>
      <c r="C977" s="146"/>
      <c r="D977" s="146"/>
      <c r="E977" s="147"/>
      <c r="F977" s="148"/>
      <c r="G977" s="146"/>
      <c r="H977" s="5"/>
      <c r="I977" s="149"/>
      <c r="L977" s="4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  <c r="AG977" s="5"/>
      <c r="AH977" s="5"/>
      <c r="AI977" s="5"/>
      <c r="AJ977" s="5"/>
      <c r="AK977" s="5"/>
      <c r="AL977" s="5"/>
      <c r="AM977" s="5"/>
      <c r="AN977" s="5"/>
      <c r="AO977" s="5"/>
      <c r="AP977" s="5"/>
      <c r="AQ977" s="5"/>
      <c r="AR977" s="5"/>
      <c r="AS977" s="5"/>
      <c r="AT977" s="5"/>
      <c r="AU977" s="5"/>
      <c r="AV977" s="5"/>
      <c r="AW977" s="5"/>
      <c r="AX977" s="5"/>
      <c r="AY977" s="5"/>
      <c r="AZ977" s="5"/>
      <c r="BA977" s="5"/>
      <c r="BB977" s="5"/>
      <c r="BC977" s="5"/>
      <c r="BD977" s="5"/>
      <c r="BE977" s="5"/>
      <c r="BF977" s="5"/>
      <c r="BG977" s="5"/>
      <c r="BH977" s="5"/>
      <c r="BI977" s="5"/>
      <c r="BJ977" s="5"/>
      <c r="BK977" s="5"/>
      <c r="BL977" s="5"/>
      <c r="BM977" s="5"/>
      <c r="BN977" s="5"/>
      <c r="BO977" s="5"/>
      <c r="BP977" s="113"/>
    </row>
    <row r="978" spans="1:68" x14ac:dyDescent="0.2">
      <c r="A978" s="145"/>
      <c r="B978" s="145"/>
      <c r="C978" s="146"/>
      <c r="D978" s="146"/>
      <c r="E978" s="147"/>
      <c r="F978" s="148"/>
      <c r="G978" s="146"/>
      <c r="H978" s="5"/>
      <c r="I978" s="149"/>
      <c r="L978" s="4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  <c r="AG978" s="5"/>
      <c r="AH978" s="5"/>
      <c r="AI978" s="5"/>
      <c r="AJ978" s="5"/>
      <c r="AK978" s="5"/>
      <c r="AL978" s="5"/>
      <c r="AM978" s="5"/>
      <c r="AN978" s="5"/>
      <c r="AO978" s="5"/>
      <c r="AP978" s="5"/>
      <c r="AQ978" s="5"/>
      <c r="AR978" s="5"/>
      <c r="AS978" s="5"/>
      <c r="AT978" s="5"/>
      <c r="AU978" s="5"/>
      <c r="AV978" s="5"/>
      <c r="AW978" s="5"/>
      <c r="AX978" s="5"/>
      <c r="AY978" s="5"/>
      <c r="AZ978" s="5"/>
      <c r="BA978" s="5"/>
      <c r="BB978" s="5"/>
      <c r="BC978" s="5"/>
      <c r="BD978" s="5"/>
      <c r="BE978" s="5"/>
      <c r="BF978" s="5"/>
      <c r="BG978" s="5"/>
      <c r="BH978" s="5"/>
      <c r="BI978" s="5"/>
      <c r="BJ978" s="5"/>
      <c r="BK978" s="5"/>
      <c r="BL978" s="5"/>
      <c r="BM978" s="5"/>
      <c r="BN978" s="5"/>
      <c r="BO978" s="5"/>
      <c r="BP978" s="113"/>
    </row>
    <row r="979" spans="1:68" x14ac:dyDescent="0.2">
      <c r="A979" s="145"/>
      <c r="B979" s="145"/>
      <c r="C979" s="146"/>
      <c r="D979" s="146"/>
      <c r="E979" s="147"/>
      <c r="F979" s="148"/>
      <c r="G979" s="146"/>
      <c r="H979" s="5"/>
      <c r="I979" s="149"/>
      <c r="L979" s="4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  <c r="AG979" s="5"/>
      <c r="AH979" s="5"/>
      <c r="AI979" s="5"/>
      <c r="AJ979" s="5"/>
      <c r="AK979" s="5"/>
      <c r="AL979" s="5"/>
      <c r="AM979" s="5"/>
      <c r="AN979" s="5"/>
      <c r="AO979" s="5"/>
      <c r="AP979" s="5"/>
      <c r="AQ979" s="5"/>
      <c r="AR979" s="5"/>
      <c r="AS979" s="5"/>
      <c r="AT979" s="5"/>
      <c r="AU979" s="5"/>
      <c r="AV979" s="5"/>
      <c r="AW979" s="5"/>
      <c r="AX979" s="5"/>
      <c r="AY979" s="5"/>
      <c r="AZ979" s="5"/>
      <c r="BA979" s="5"/>
      <c r="BB979" s="5"/>
      <c r="BC979" s="5"/>
      <c r="BD979" s="5"/>
      <c r="BE979" s="5"/>
      <c r="BF979" s="5"/>
      <c r="BG979" s="5"/>
      <c r="BH979" s="5"/>
      <c r="BI979" s="5"/>
      <c r="BJ979" s="5"/>
      <c r="BK979" s="5"/>
      <c r="BL979" s="5"/>
      <c r="BM979" s="5"/>
      <c r="BN979" s="5"/>
      <c r="BO979" s="5"/>
      <c r="BP979" s="113"/>
    </row>
    <row r="980" spans="1:68" x14ac:dyDescent="0.2">
      <c r="A980" s="145"/>
      <c r="B980" s="145"/>
      <c r="C980" s="146"/>
      <c r="D980" s="146"/>
      <c r="E980" s="147"/>
      <c r="F980" s="148"/>
      <c r="G980" s="146"/>
      <c r="H980" s="5"/>
      <c r="I980" s="149"/>
      <c r="L980" s="4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5"/>
      <c r="AG980" s="5"/>
      <c r="AH980" s="5"/>
      <c r="AI980" s="5"/>
      <c r="AJ980" s="5"/>
      <c r="AK980" s="5"/>
      <c r="AL980" s="5"/>
      <c r="AM980" s="5"/>
      <c r="AN980" s="5"/>
      <c r="AO980" s="5"/>
      <c r="AP980" s="5"/>
      <c r="AQ980" s="5"/>
      <c r="AR980" s="5"/>
      <c r="AS980" s="5"/>
      <c r="AT980" s="5"/>
      <c r="AU980" s="5"/>
      <c r="AV980" s="5"/>
      <c r="AW980" s="5"/>
      <c r="AX980" s="5"/>
      <c r="AY980" s="5"/>
      <c r="AZ980" s="5"/>
      <c r="BA980" s="5"/>
      <c r="BB980" s="5"/>
      <c r="BC980" s="5"/>
      <c r="BD980" s="5"/>
      <c r="BE980" s="5"/>
      <c r="BF980" s="5"/>
      <c r="BG980" s="5"/>
      <c r="BH980" s="5"/>
      <c r="BI980" s="5"/>
      <c r="BJ980" s="5"/>
      <c r="BK980" s="5"/>
      <c r="BL980" s="5"/>
      <c r="BM980" s="5"/>
      <c r="BN980" s="5"/>
      <c r="BO980" s="5"/>
      <c r="BP980" s="113"/>
    </row>
    <row r="981" spans="1:68" x14ac:dyDescent="0.2">
      <c r="A981" s="145"/>
      <c r="B981" s="145"/>
      <c r="C981" s="146"/>
      <c r="D981" s="146"/>
      <c r="E981" s="147"/>
      <c r="F981" s="148"/>
      <c r="G981" s="146"/>
      <c r="H981" s="5"/>
      <c r="I981" s="149"/>
      <c r="L981" s="4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  <c r="AG981" s="5"/>
      <c r="AH981" s="5"/>
      <c r="AI981" s="5"/>
      <c r="AJ981" s="5"/>
      <c r="AK981" s="5"/>
      <c r="AL981" s="5"/>
      <c r="AM981" s="5"/>
      <c r="AN981" s="5"/>
      <c r="AO981" s="5"/>
      <c r="AP981" s="5"/>
      <c r="AQ981" s="5"/>
      <c r="AR981" s="5"/>
      <c r="AS981" s="5"/>
      <c r="AT981" s="5"/>
      <c r="AU981" s="5"/>
      <c r="AV981" s="5"/>
      <c r="AW981" s="5"/>
      <c r="AX981" s="5"/>
      <c r="AY981" s="5"/>
      <c r="AZ981" s="5"/>
      <c r="BA981" s="5"/>
      <c r="BB981" s="5"/>
      <c r="BC981" s="5"/>
      <c r="BD981" s="5"/>
      <c r="BE981" s="5"/>
      <c r="BF981" s="5"/>
      <c r="BG981" s="5"/>
      <c r="BH981" s="5"/>
      <c r="BI981" s="5"/>
      <c r="BJ981" s="5"/>
      <c r="BK981" s="5"/>
      <c r="BL981" s="5"/>
      <c r="BM981" s="5"/>
      <c r="BN981" s="5"/>
      <c r="BO981" s="5"/>
      <c r="BP981" s="113"/>
    </row>
    <row r="982" spans="1:68" x14ac:dyDescent="0.2">
      <c r="A982" s="145"/>
      <c r="B982" s="145"/>
      <c r="C982" s="146"/>
      <c r="D982" s="146"/>
      <c r="E982" s="147"/>
      <c r="F982" s="148"/>
      <c r="G982" s="146"/>
      <c r="H982" s="5"/>
      <c r="I982" s="149"/>
      <c r="L982" s="4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5"/>
      <c r="AG982" s="5"/>
      <c r="AH982" s="5"/>
      <c r="AI982" s="5"/>
      <c r="AJ982" s="5"/>
      <c r="AK982" s="5"/>
      <c r="AL982" s="5"/>
      <c r="AM982" s="5"/>
      <c r="AN982" s="5"/>
      <c r="AO982" s="5"/>
      <c r="AP982" s="5"/>
      <c r="AQ982" s="5"/>
      <c r="AR982" s="5"/>
      <c r="AS982" s="5"/>
      <c r="AT982" s="5"/>
      <c r="AU982" s="5"/>
      <c r="AV982" s="5"/>
      <c r="AW982" s="5"/>
      <c r="AX982" s="5"/>
      <c r="AY982" s="5"/>
      <c r="AZ982" s="5"/>
      <c r="BA982" s="5"/>
      <c r="BB982" s="5"/>
      <c r="BC982" s="5"/>
      <c r="BD982" s="5"/>
      <c r="BE982" s="5"/>
      <c r="BF982" s="5"/>
      <c r="BG982" s="5"/>
      <c r="BH982" s="5"/>
      <c r="BI982" s="5"/>
      <c r="BJ982" s="5"/>
      <c r="BK982" s="5"/>
      <c r="BL982" s="5"/>
      <c r="BM982" s="5"/>
      <c r="BN982" s="5"/>
      <c r="BO982" s="5"/>
      <c r="BP982" s="113"/>
    </row>
    <row r="983" spans="1:68" x14ac:dyDescent="0.2">
      <c r="A983" s="145"/>
      <c r="B983" s="145"/>
      <c r="C983" s="146"/>
      <c r="D983" s="146"/>
      <c r="E983" s="147"/>
      <c r="F983" s="148"/>
      <c r="G983" s="146"/>
      <c r="H983" s="5"/>
      <c r="I983" s="149"/>
      <c r="L983" s="4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5"/>
      <c r="AG983" s="5"/>
      <c r="AH983" s="5"/>
      <c r="AI983" s="5"/>
      <c r="AJ983" s="5"/>
      <c r="AK983" s="5"/>
      <c r="AL983" s="5"/>
      <c r="AM983" s="5"/>
      <c r="AN983" s="5"/>
      <c r="AO983" s="5"/>
      <c r="AP983" s="5"/>
      <c r="AQ983" s="5"/>
      <c r="AR983" s="5"/>
      <c r="AS983" s="5"/>
      <c r="AT983" s="5"/>
      <c r="AU983" s="5"/>
      <c r="AV983" s="5"/>
      <c r="AW983" s="5"/>
      <c r="AX983" s="5"/>
      <c r="AY983" s="5"/>
      <c r="AZ983" s="5"/>
      <c r="BA983" s="5"/>
      <c r="BB983" s="5"/>
      <c r="BC983" s="5"/>
      <c r="BD983" s="5"/>
      <c r="BE983" s="5"/>
      <c r="BF983" s="5"/>
      <c r="BG983" s="5"/>
      <c r="BH983" s="5"/>
      <c r="BI983" s="5"/>
      <c r="BJ983" s="5"/>
      <c r="BK983" s="5"/>
      <c r="BL983" s="5"/>
      <c r="BM983" s="5"/>
      <c r="BN983" s="5"/>
      <c r="BO983" s="5"/>
      <c r="BP983" s="113"/>
    </row>
    <row r="984" spans="1:68" x14ac:dyDescent="0.2">
      <c r="A984" s="145"/>
      <c r="B984" s="145"/>
      <c r="C984" s="146"/>
      <c r="D984" s="146"/>
      <c r="E984" s="147"/>
      <c r="F984" s="148"/>
      <c r="G984" s="146"/>
      <c r="H984" s="5"/>
      <c r="I984" s="149"/>
      <c r="L984" s="4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  <c r="AG984" s="5"/>
      <c r="AH984" s="5"/>
      <c r="AI984" s="5"/>
      <c r="AJ984" s="5"/>
      <c r="AK984" s="5"/>
      <c r="AL984" s="5"/>
      <c r="AM984" s="5"/>
      <c r="AN984" s="5"/>
      <c r="AO984" s="5"/>
      <c r="AP984" s="5"/>
      <c r="AQ984" s="5"/>
      <c r="AR984" s="5"/>
      <c r="AS984" s="5"/>
      <c r="AT984" s="5"/>
      <c r="AU984" s="5"/>
      <c r="AV984" s="5"/>
      <c r="AW984" s="5"/>
      <c r="AX984" s="5"/>
      <c r="AY984" s="5"/>
      <c r="AZ984" s="5"/>
      <c r="BA984" s="5"/>
      <c r="BB984" s="5"/>
      <c r="BC984" s="5"/>
      <c r="BD984" s="5"/>
      <c r="BE984" s="5"/>
      <c r="BF984" s="5"/>
      <c r="BG984" s="5"/>
      <c r="BH984" s="5"/>
      <c r="BI984" s="5"/>
      <c r="BJ984" s="5"/>
      <c r="BK984" s="5"/>
      <c r="BL984" s="5"/>
      <c r="BM984" s="5"/>
      <c r="BN984" s="5"/>
      <c r="BO984" s="5"/>
      <c r="BP984" s="113"/>
    </row>
    <row r="985" spans="1:68" x14ac:dyDescent="0.2">
      <c r="A985" s="145"/>
      <c r="B985" s="145"/>
      <c r="C985" s="146"/>
      <c r="D985" s="146"/>
      <c r="E985" s="147"/>
      <c r="F985" s="148"/>
      <c r="G985" s="146"/>
      <c r="H985" s="5"/>
      <c r="I985" s="149"/>
      <c r="L985" s="4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5"/>
      <c r="AG985" s="5"/>
      <c r="AH985" s="5"/>
      <c r="AI985" s="5"/>
      <c r="AJ985" s="5"/>
      <c r="AK985" s="5"/>
      <c r="AL985" s="5"/>
      <c r="AM985" s="5"/>
      <c r="AN985" s="5"/>
      <c r="AO985" s="5"/>
      <c r="AP985" s="5"/>
      <c r="AQ985" s="5"/>
      <c r="AR985" s="5"/>
      <c r="AS985" s="5"/>
      <c r="AT985" s="5"/>
      <c r="AU985" s="5"/>
      <c r="AV985" s="5"/>
      <c r="AW985" s="5"/>
      <c r="AX985" s="5"/>
      <c r="AY985" s="5"/>
      <c r="AZ985" s="5"/>
      <c r="BA985" s="5"/>
      <c r="BB985" s="5"/>
      <c r="BC985" s="5"/>
      <c r="BD985" s="5"/>
      <c r="BE985" s="5"/>
      <c r="BF985" s="5"/>
      <c r="BG985" s="5"/>
      <c r="BH985" s="5"/>
      <c r="BI985" s="5"/>
      <c r="BJ985" s="5"/>
      <c r="BK985" s="5"/>
      <c r="BL985" s="5"/>
      <c r="BM985" s="5"/>
      <c r="BN985" s="5"/>
      <c r="BO985" s="5"/>
      <c r="BP985" s="113"/>
    </row>
    <row r="986" spans="1:68" x14ac:dyDescent="0.2">
      <c r="A986" s="145"/>
      <c r="B986" s="145"/>
      <c r="C986" s="146"/>
      <c r="D986" s="146"/>
      <c r="E986" s="147"/>
      <c r="F986" s="148"/>
      <c r="G986" s="146"/>
      <c r="H986" s="5"/>
      <c r="I986" s="149"/>
      <c r="L986" s="4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  <c r="AG986" s="5"/>
      <c r="AH986" s="5"/>
      <c r="AI986" s="5"/>
      <c r="AJ986" s="5"/>
      <c r="AK986" s="5"/>
      <c r="AL986" s="5"/>
      <c r="AM986" s="5"/>
      <c r="AN986" s="5"/>
      <c r="AO986" s="5"/>
      <c r="AP986" s="5"/>
      <c r="AQ986" s="5"/>
      <c r="AR986" s="5"/>
      <c r="AS986" s="5"/>
      <c r="AT986" s="5"/>
      <c r="AU986" s="5"/>
      <c r="AV986" s="5"/>
      <c r="AW986" s="5"/>
      <c r="AX986" s="5"/>
      <c r="AY986" s="5"/>
      <c r="AZ986" s="5"/>
      <c r="BA986" s="5"/>
      <c r="BB986" s="5"/>
      <c r="BC986" s="5"/>
      <c r="BD986" s="5"/>
      <c r="BE986" s="5"/>
      <c r="BF986" s="5"/>
      <c r="BG986" s="5"/>
      <c r="BH986" s="5"/>
      <c r="BI986" s="5"/>
      <c r="BJ986" s="5"/>
      <c r="BK986" s="5"/>
      <c r="BL986" s="5"/>
      <c r="BM986" s="5"/>
      <c r="BN986" s="5"/>
      <c r="BO986" s="5"/>
      <c r="BP986" s="113"/>
    </row>
    <row r="987" spans="1:68" x14ac:dyDescent="0.2">
      <c r="A987" s="145"/>
      <c r="B987" s="145"/>
      <c r="C987" s="146"/>
      <c r="D987" s="146"/>
      <c r="E987" s="147"/>
      <c r="F987" s="148"/>
      <c r="G987" s="146"/>
      <c r="H987" s="5"/>
      <c r="I987" s="149"/>
      <c r="L987" s="4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  <c r="AG987" s="5"/>
      <c r="AH987" s="5"/>
      <c r="AI987" s="5"/>
      <c r="AJ987" s="5"/>
      <c r="AK987" s="5"/>
      <c r="AL987" s="5"/>
      <c r="AM987" s="5"/>
      <c r="AN987" s="5"/>
      <c r="AO987" s="5"/>
      <c r="AP987" s="5"/>
      <c r="AQ987" s="5"/>
      <c r="AR987" s="5"/>
      <c r="AS987" s="5"/>
      <c r="AT987" s="5"/>
      <c r="AU987" s="5"/>
      <c r="AV987" s="5"/>
      <c r="AW987" s="5"/>
      <c r="AX987" s="5"/>
      <c r="AY987" s="5"/>
      <c r="AZ987" s="5"/>
      <c r="BA987" s="5"/>
      <c r="BB987" s="5"/>
      <c r="BC987" s="5"/>
      <c r="BD987" s="5"/>
      <c r="BE987" s="5"/>
      <c r="BF987" s="5"/>
      <c r="BG987" s="5"/>
      <c r="BH987" s="5"/>
      <c r="BI987" s="5"/>
      <c r="BJ987" s="5"/>
      <c r="BK987" s="5"/>
      <c r="BL987" s="5"/>
      <c r="BM987" s="5"/>
      <c r="BN987" s="5"/>
      <c r="BO987" s="5"/>
      <c r="BP987" s="113"/>
    </row>
    <row r="988" spans="1:68" x14ac:dyDescent="0.2">
      <c r="A988" s="145"/>
      <c r="B988" s="145"/>
      <c r="C988" s="146"/>
      <c r="D988" s="146"/>
      <c r="E988" s="147"/>
      <c r="F988" s="148"/>
      <c r="G988" s="146"/>
      <c r="H988" s="5"/>
      <c r="I988" s="149"/>
      <c r="L988" s="4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5"/>
      <c r="AG988" s="5"/>
      <c r="AH988" s="5"/>
      <c r="AI988" s="5"/>
      <c r="AJ988" s="5"/>
      <c r="AK988" s="5"/>
      <c r="AL988" s="5"/>
      <c r="AM988" s="5"/>
      <c r="AN988" s="5"/>
      <c r="AO988" s="5"/>
      <c r="AP988" s="5"/>
      <c r="AQ988" s="5"/>
      <c r="AR988" s="5"/>
      <c r="AS988" s="5"/>
      <c r="AT988" s="5"/>
      <c r="AU988" s="5"/>
      <c r="AV988" s="5"/>
      <c r="AW988" s="5"/>
      <c r="AX988" s="5"/>
      <c r="AY988" s="5"/>
      <c r="AZ988" s="5"/>
      <c r="BA988" s="5"/>
      <c r="BB988" s="5"/>
      <c r="BC988" s="5"/>
      <c r="BD988" s="5"/>
      <c r="BE988" s="5"/>
      <c r="BF988" s="5"/>
      <c r="BG988" s="5"/>
      <c r="BH988" s="5"/>
      <c r="BI988" s="5"/>
      <c r="BJ988" s="5"/>
      <c r="BK988" s="5"/>
      <c r="BL988" s="5"/>
      <c r="BM988" s="5"/>
      <c r="BN988" s="5"/>
      <c r="BO988" s="5"/>
      <c r="BP988" s="113"/>
    </row>
    <row r="989" spans="1:68" x14ac:dyDescent="0.2">
      <c r="A989" s="145"/>
      <c r="B989" s="145"/>
      <c r="C989" s="146"/>
      <c r="D989" s="146"/>
      <c r="E989" s="147"/>
      <c r="F989" s="148"/>
      <c r="G989" s="146"/>
      <c r="H989" s="5"/>
      <c r="I989" s="149"/>
      <c r="L989" s="4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  <c r="AF989" s="5"/>
      <c r="AG989" s="5"/>
      <c r="AH989" s="5"/>
      <c r="AI989" s="5"/>
      <c r="AJ989" s="5"/>
      <c r="AK989" s="5"/>
      <c r="AL989" s="5"/>
      <c r="AM989" s="5"/>
      <c r="AN989" s="5"/>
      <c r="AO989" s="5"/>
      <c r="AP989" s="5"/>
      <c r="AQ989" s="5"/>
      <c r="AR989" s="5"/>
      <c r="AS989" s="5"/>
      <c r="AT989" s="5"/>
      <c r="AU989" s="5"/>
      <c r="AV989" s="5"/>
      <c r="AW989" s="5"/>
      <c r="AX989" s="5"/>
      <c r="AY989" s="5"/>
      <c r="AZ989" s="5"/>
      <c r="BA989" s="5"/>
      <c r="BB989" s="5"/>
      <c r="BC989" s="5"/>
      <c r="BD989" s="5"/>
      <c r="BE989" s="5"/>
      <c r="BF989" s="5"/>
      <c r="BG989" s="5"/>
      <c r="BH989" s="5"/>
      <c r="BI989" s="5"/>
      <c r="BJ989" s="5"/>
      <c r="BK989" s="5"/>
      <c r="BL989" s="5"/>
      <c r="BM989" s="5"/>
      <c r="BN989" s="5"/>
      <c r="BO989" s="5"/>
      <c r="BP989" s="113"/>
    </row>
    <row r="990" spans="1:68" x14ac:dyDescent="0.2">
      <c r="A990" s="145"/>
      <c r="B990" s="145"/>
      <c r="C990" s="146"/>
      <c r="D990" s="146"/>
      <c r="E990" s="147"/>
      <c r="F990" s="148"/>
      <c r="G990" s="146"/>
      <c r="H990" s="5"/>
      <c r="I990" s="149"/>
      <c r="L990" s="4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  <c r="AG990" s="5"/>
      <c r="AH990" s="5"/>
      <c r="AI990" s="5"/>
      <c r="AJ990" s="5"/>
      <c r="AK990" s="5"/>
      <c r="AL990" s="5"/>
      <c r="AM990" s="5"/>
      <c r="AN990" s="5"/>
      <c r="AO990" s="5"/>
      <c r="AP990" s="5"/>
      <c r="AQ990" s="5"/>
      <c r="AR990" s="5"/>
      <c r="AS990" s="5"/>
      <c r="AT990" s="5"/>
      <c r="AU990" s="5"/>
      <c r="AV990" s="5"/>
      <c r="AW990" s="5"/>
      <c r="AX990" s="5"/>
      <c r="AY990" s="5"/>
      <c r="AZ990" s="5"/>
      <c r="BA990" s="5"/>
      <c r="BB990" s="5"/>
      <c r="BC990" s="5"/>
      <c r="BD990" s="5"/>
      <c r="BE990" s="5"/>
      <c r="BF990" s="5"/>
      <c r="BG990" s="5"/>
      <c r="BH990" s="5"/>
      <c r="BI990" s="5"/>
      <c r="BJ990" s="5"/>
      <c r="BK990" s="5"/>
      <c r="BL990" s="5"/>
      <c r="BM990" s="5"/>
      <c r="BN990" s="5"/>
      <c r="BO990" s="5"/>
      <c r="BP990" s="113"/>
    </row>
    <row r="991" spans="1:68" x14ac:dyDescent="0.2">
      <c r="A991" s="145"/>
      <c r="B991" s="145"/>
      <c r="C991" s="146"/>
      <c r="D991" s="146"/>
      <c r="E991" s="147"/>
      <c r="F991" s="148"/>
      <c r="G991" s="146"/>
      <c r="H991" s="5"/>
      <c r="I991" s="149"/>
      <c r="L991" s="4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5"/>
      <c r="AG991" s="5"/>
      <c r="AH991" s="5"/>
      <c r="AI991" s="5"/>
      <c r="AJ991" s="5"/>
      <c r="AK991" s="5"/>
      <c r="AL991" s="5"/>
      <c r="AM991" s="5"/>
      <c r="AN991" s="5"/>
      <c r="AO991" s="5"/>
      <c r="AP991" s="5"/>
      <c r="AQ991" s="5"/>
      <c r="AR991" s="5"/>
      <c r="AS991" s="5"/>
      <c r="AT991" s="5"/>
      <c r="AU991" s="5"/>
      <c r="AV991" s="5"/>
      <c r="AW991" s="5"/>
      <c r="AX991" s="5"/>
      <c r="AY991" s="5"/>
      <c r="AZ991" s="5"/>
      <c r="BA991" s="5"/>
      <c r="BB991" s="5"/>
      <c r="BC991" s="5"/>
      <c r="BD991" s="5"/>
      <c r="BE991" s="5"/>
      <c r="BF991" s="5"/>
      <c r="BG991" s="5"/>
      <c r="BH991" s="5"/>
      <c r="BI991" s="5"/>
      <c r="BJ991" s="5"/>
      <c r="BK991" s="5"/>
      <c r="BL991" s="5"/>
      <c r="BM991" s="5"/>
      <c r="BN991" s="5"/>
      <c r="BO991" s="5"/>
      <c r="BP991" s="113"/>
    </row>
    <row r="992" spans="1:68" x14ac:dyDescent="0.2">
      <c r="A992" s="145"/>
      <c r="B992" s="145"/>
      <c r="C992" s="146"/>
      <c r="D992" s="146"/>
      <c r="E992" s="147"/>
      <c r="F992" s="148"/>
      <c r="G992" s="146"/>
      <c r="H992" s="5"/>
      <c r="I992" s="149"/>
      <c r="L992" s="4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5"/>
      <c r="AF992" s="5"/>
      <c r="AG992" s="5"/>
      <c r="AH992" s="5"/>
      <c r="AI992" s="5"/>
      <c r="AJ992" s="5"/>
      <c r="AK992" s="5"/>
      <c r="AL992" s="5"/>
      <c r="AM992" s="5"/>
      <c r="AN992" s="5"/>
      <c r="AO992" s="5"/>
      <c r="AP992" s="5"/>
      <c r="AQ992" s="5"/>
      <c r="AR992" s="5"/>
      <c r="AS992" s="5"/>
      <c r="AT992" s="5"/>
      <c r="AU992" s="5"/>
      <c r="AV992" s="5"/>
      <c r="AW992" s="5"/>
      <c r="AX992" s="5"/>
      <c r="AY992" s="5"/>
      <c r="AZ992" s="5"/>
      <c r="BA992" s="5"/>
      <c r="BB992" s="5"/>
      <c r="BC992" s="5"/>
      <c r="BD992" s="5"/>
      <c r="BE992" s="5"/>
      <c r="BF992" s="5"/>
      <c r="BG992" s="5"/>
      <c r="BH992" s="5"/>
      <c r="BI992" s="5"/>
      <c r="BJ992" s="5"/>
      <c r="BK992" s="5"/>
      <c r="BL992" s="5"/>
      <c r="BM992" s="5"/>
      <c r="BN992" s="5"/>
      <c r="BO992" s="5"/>
      <c r="BP992" s="113"/>
    </row>
    <row r="993" spans="1:68" x14ac:dyDescent="0.2">
      <c r="A993" s="145"/>
      <c r="B993" s="145"/>
      <c r="C993" s="146"/>
      <c r="D993" s="146"/>
      <c r="E993" s="147"/>
      <c r="F993" s="148"/>
      <c r="G993" s="146"/>
      <c r="H993" s="5"/>
      <c r="I993" s="149"/>
      <c r="L993" s="4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  <c r="AE993" s="5"/>
      <c r="AF993" s="5"/>
      <c r="AG993" s="5"/>
      <c r="AH993" s="5"/>
      <c r="AI993" s="5"/>
      <c r="AJ993" s="5"/>
      <c r="AK993" s="5"/>
      <c r="AL993" s="5"/>
      <c r="AM993" s="5"/>
      <c r="AN993" s="5"/>
      <c r="AO993" s="5"/>
      <c r="AP993" s="5"/>
      <c r="AQ993" s="5"/>
      <c r="AR993" s="5"/>
      <c r="AS993" s="5"/>
      <c r="AT993" s="5"/>
      <c r="AU993" s="5"/>
      <c r="AV993" s="5"/>
      <c r="AW993" s="5"/>
      <c r="AX993" s="5"/>
      <c r="AY993" s="5"/>
      <c r="AZ993" s="5"/>
      <c r="BA993" s="5"/>
      <c r="BB993" s="5"/>
      <c r="BC993" s="5"/>
      <c r="BD993" s="5"/>
      <c r="BE993" s="5"/>
      <c r="BF993" s="5"/>
      <c r="BG993" s="5"/>
      <c r="BH993" s="5"/>
      <c r="BI993" s="5"/>
      <c r="BJ993" s="5"/>
      <c r="BK993" s="5"/>
      <c r="BL993" s="5"/>
      <c r="BM993" s="5"/>
      <c r="BN993" s="5"/>
      <c r="BO993" s="5"/>
      <c r="BP993" s="113"/>
    </row>
    <row r="994" spans="1:68" x14ac:dyDescent="0.2">
      <c r="A994" s="145"/>
      <c r="B994" s="145"/>
      <c r="C994" s="146"/>
      <c r="D994" s="146"/>
      <c r="E994" s="147"/>
      <c r="F994" s="148"/>
      <c r="G994" s="146"/>
      <c r="H994" s="5"/>
      <c r="I994" s="149"/>
      <c r="L994" s="4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  <c r="AC994" s="5"/>
      <c r="AD994" s="5"/>
      <c r="AE994" s="5"/>
      <c r="AF994" s="5"/>
      <c r="AG994" s="5"/>
      <c r="AH994" s="5"/>
      <c r="AI994" s="5"/>
      <c r="AJ994" s="5"/>
      <c r="AK994" s="5"/>
      <c r="AL994" s="5"/>
      <c r="AM994" s="5"/>
      <c r="AN994" s="5"/>
      <c r="AO994" s="5"/>
      <c r="AP994" s="5"/>
      <c r="AQ994" s="5"/>
      <c r="AR994" s="5"/>
      <c r="AS994" s="5"/>
      <c r="AT994" s="5"/>
      <c r="AU994" s="5"/>
      <c r="AV994" s="5"/>
      <c r="AW994" s="5"/>
      <c r="AX994" s="5"/>
      <c r="AY994" s="5"/>
      <c r="AZ994" s="5"/>
      <c r="BA994" s="5"/>
      <c r="BB994" s="5"/>
      <c r="BC994" s="5"/>
      <c r="BD994" s="5"/>
      <c r="BE994" s="5"/>
      <c r="BF994" s="5"/>
      <c r="BG994" s="5"/>
      <c r="BH994" s="5"/>
      <c r="BI994" s="5"/>
      <c r="BJ994" s="5"/>
      <c r="BK994" s="5"/>
      <c r="BL994" s="5"/>
      <c r="BM994" s="5"/>
      <c r="BN994" s="5"/>
      <c r="BO994" s="5"/>
      <c r="BP994" s="113"/>
    </row>
    <row r="995" spans="1:68" x14ac:dyDescent="0.2">
      <c r="A995" s="145"/>
      <c r="B995" s="145"/>
      <c r="C995" s="146"/>
      <c r="D995" s="146"/>
      <c r="E995" s="147"/>
      <c r="F995" s="148"/>
      <c r="G995" s="146"/>
      <c r="H995" s="5"/>
      <c r="I995" s="149"/>
      <c r="L995" s="4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  <c r="AC995" s="5"/>
      <c r="AD995" s="5"/>
      <c r="AE995" s="5"/>
      <c r="AF995" s="5"/>
      <c r="AG995" s="5"/>
      <c r="AH995" s="5"/>
      <c r="AI995" s="5"/>
      <c r="AJ995" s="5"/>
      <c r="AK995" s="5"/>
      <c r="AL995" s="5"/>
      <c r="AM995" s="5"/>
      <c r="AN995" s="5"/>
      <c r="AO995" s="5"/>
      <c r="AP995" s="5"/>
      <c r="AQ995" s="5"/>
      <c r="AR995" s="5"/>
      <c r="AS995" s="5"/>
      <c r="AT995" s="5"/>
      <c r="AU995" s="5"/>
      <c r="AV995" s="5"/>
      <c r="AW995" s="5"/>
      <c r="AX995" s="5"/>
      <c r="AY995" s="5"/>
      <c r="AZ995" s="5"/>
      <c r="BA995" s="5"/>
      <c r="BB995" s="5"/>
      <c r="BC995" s="5"/>
      <c r="BD995" s="5"/>
      <c r="BE995" s="5"/>
      <c r="BF995" s="5"/>
      <c r="BG995" s="5"/>
      <c r="BH995" s="5"/>
      <c r="BI995" s="5"/>
      <c r="BJ995" s="5"/>
      <c r="BK995" s="5"/>
      <c r="BL995" s="5"/>
      <c r="BM995" s="5"/>
      <c r="BN995" s="5"/>
      <c r="BO995" s="5"/>
      <c r="BP995" s="113"/>
    </row>
    <row r="996" spans="1:68" x14ac:dyDescent="0.2">
      <c r="A996" s="145"/>
      <c r="B996" s="145"/>
      <c r="C996" s="146"/>
      <c r="D996" s="146"/>
      <c r="E996" s="147"/>
      <c r="F996" s="148"/>
      <c r="G996" s="146"/>
      <c r="H996" s="5"/>
      <c r="I996" s="149"/>
      <c r="L996" s="4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  <c r="AC996" s="5"/>
      <c r="AD996" s="5"/>
      <c r="AE996" s="5"/>
      <c r="AF996" s="5"/>
      <c r="AG996" s="5"/>
      <c r="AH996" s="5"/>
      <c r="AI996" s="5"/>
      <c r="AJ996" s="5"/>
      <c r="AK996" s="5"/>
      <c r="AL996" s="5"/>
      <c r="AM996" s="5"/>
      <c r="AN996" s="5"/>
      <c r="AO996" s="5"/>
      <c r="AP996" s="5"/>
      <c r="AQ996" s="5"/>
      <c r="AR996" s="5"/>
      <c r="AS996" s="5"/>
      <c r="AT996" s="5"/>
      <c r="AU996" s="5"/>
      <c r="AV996" s="5"/>
      <c r="AW996" s="5"/>
      <c r="AX996" s="5"/>
      <c r="AY996" s="5"/>
      <c r="AZ996" s="5"/>
      <c r="BA996" s="5"/>
      <c r="BB996" s="5"/>
      <c r="BC996" s="5"/>
      <c r="BD996" s="5"/>
      <c r="BE996" s="5"/>
      <c r="BF996" s="5"/>
      <c r="BG996" s="5"/>
      <c r="BH996" s="5"/>
      <c r="BI996" s="5"/>
      <c r="BJ996" s="5"/>
      <c r="BK996" s="5"/>
      <c r="BL996" s="5"/>
      <c r="BM996" s="5"/>
      <c r="BN996" s="5"/>
      <c r="BO996" s="5"/>
      <c r="BP996" s="113"/>
    </row>
    <row r="997" spans="1:68" x14ac:dyDescent="0.2">
      <c r="A997" s="145"/>
      <c r="B997" s="145"/>
      <c r="C997" s="146"/>
      <c r="D997" s="146"/>
      <c r="E997" s="147"/>
      <c r="F997" s="148"/>
      <c r="G997" s="146"/>
      <c r="H997" s="5"/>
      <c r="I997" s="149"/>
      <c r="L997" s="4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  <c r="AB997" s="5"/>
      <c r="AC997" s="5"/>
      <c r="AD997" s="5"/>
      <c r="AE997" s="5"/>
      <c r="AF997" s="5"/>
      <c r="AG997" s="5"/>
      <c r="AH997" s="5"/>
      <c r="AI997" s="5"/>
      <c r="AJ997" s="5"/>
      <c r="AK997" s="5"/>
      <c r="AL997" s="5"/>
      <c r="AM997" s="5"/>
      <c r="AN997" s="5"/>
      <c r="AO997" s="5"/>
      <c r="AP997" s="5"/>
      <c r="AQ997" s="5"/>
      <c r="AR997" s="5"/>
      <c r="AS997" s="5"/>
      <c r="AT997" s="5"/>
      <c r="AU997" s="5"/>
      <c r="AV997" s="5"/>
      <c r="AW997" s="5"/>
      <c r="AX997" s="5"/>
      <c r="AY997" s="5"/>
      <c r="AZ997" s="5"/>
      <c r="BA997" s="5"/>
      <c r="BB997" s="5"/>
      <c r="BC997" s="5"/>
      <c r="BD997" s="5"/>
      <c r="BE997" s="5"/>
      <c r="BF997" s="5"/>
      <c r="BG997" s="5"/>
      <c r="BH997" s="5"/>
      <c r="BI997" s="5"/>
      <c r="BJ997" s="5"/>
      <c r="BK997" s="5"/>
      <c r="BL997" s="5"/>
      <c r="BM997" s="5"/>
      <c r="BN997" s="5"/>
      <c r="BO997" s="5"/>
      <c r="BP997" s="113"/>
    </row>
    <row r="998" spans="1:68" x14ac:dyDescent="0.2">
      <c r="A998" s="145"/>
      <c r="B998" s="145"/>
      <c r="C998" s="146"/>
      <c r="D998" s="146"/>
      <c r="E998" s="147"/>
      <c r="F998" s="148"/>
      <c r="G998" s="146"/>
      <c r="H998" s="5"/>
      <c r="I998" s="149"/>
      <c r="L998" s="4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5"/>
      <c r="AC998" s="5"/>
      <c r="AD998" s="5"/>
      <c r="AE998" s="5"/>
      <c r="AF998" s="5"/>
      <c r="AG998" s="5"/>
      <c r="AH998" s="5"/>
      <c r="AI998" s="5"/>
      <c r="AJ998" s="5"/>
      <c r="AK998" s="5"/>
      <c r="AL998" s="5"/>
      <c r="AM998" s="5"/>
      <c r="AN998" s="5"/>
      <c r="AO998" s="5"/>
      <c r="AP998" s="5"/>
      <c r="AQ998" s="5"/>
      <c r="AR998" s="5"/>
      <c r="AS998" s="5"/>
      <c r="AT998" s="5"/>
      <c r="AU998" s="5"/>
      <c r="AV998" s="5"/>
      <c r="AW998" s="5"/>
      <c r="AX998" s="5"/>
      <c r="AY998" s="5"/>
      <c r="AZ998" s="5"/>
      <c r="BA998" s="5"/>
      <c r="BB998" s="5"/>
      <c r="BC998" s="5"/>
      <c r="BD998" s="5"/>
      <c r="BE998" s="5"/>
      <c r="BF998" s="5"/>
      <c r="BG998" s="5"/>
      <c r="BH998" s="5"/>
      <c r="BI998" s="5"/>
      <c r="BJ998" s="5"/>
      <c r="BK998" s="5"/>
      <c r="BL998" s="5"/>
      <c r="BM998" s="5"/>
      <c r="BN998" s="5"/>
      <c r="BO998" s="5"/>
      <c r="BP998" s="113"/>
    </row>
    <row r="999" spans="1:68" x14ac:dyDescent="0.2">
      <c r="A999" s="145"/>
      <c r="B999" s="145"/>
      <c r="C999" s="146"/>
      <c r="D999" s="146"/>
      <c r="E999" s="147"/>
      <c r="F999" s="148"/>
      <c r="G999" s="146"/>
      <c r="H999" s="5"/>
      <c r="I999" s="149"/>
      <c r="L999" s="4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  <c r="AB999" s="5"/>
      <c r="AC999" s="5"/>
      <c r="AD999" s="5"/>
      <c r="AE999" s="5"/>
      <c r="AF999" s="5"/>
      <c r="AG999" s="5"/>
      <c r="AH999" s="5"/>
      <c r="AI999" s="5"/>
      <c r="AJ999" s="5"/>
      <c r="AK999" s="5"/>
      <c r="AL999" s="5"/>
      <c r="AM999" s="5"/>
      <c r="AN999" s="5"/>
      <c r="AO999" s="5"/>
      <c r="AP999" s="5"/>
      <c r="AQ999" s="5"/>
      <c r="AR999" s="5"/>
      <c r="AS999" s="5"/>
      <c r="AT999" s="5"/>
      <c r="AU999" s="5"/>
      <c r="AV999" s="5"/>
      <c r="AW999" s="5"/>
      <c r="AX999" s="5"/>
      <c r="AY999" s="5"/>
      <c r="AZ999" s="5"/>
      <c r="BA999" s="5"/>
      <c r="BB999" s="5"/>
      <c r="BC999" s="5"/>
      <c r="BD999" s="5"/>
      <c r="BE999" s="5"/>
      <c r="BF999" s="5"/>
      <c r="BG999" s="5"/>
      <c r="BH999" s="5"/>
      <c r="BI999" s="5"/>
      <c r="BJ999" s="5"/>
      <c r="BK999" s="5"/>
      <c r="BL999" s="5"/>
      <c r="BM999" s="5"/>
      <c r="BN999" s="5"/>
      <c r="BO999" s="5"/>
      <c r="BP999" s="113"/>
    </row>
    <row r="1000" spans="1:68" x14ac:dyDescent="0.2">
      <c r="A1000" s="145"/>
      <c r="B1000" s="145"/>
      <c r="C1000" s="146"/>
      <c r="D1000" s="146"/>
      <c r="E1000" s="147"/>
      <c r="F1000" s="148"/>
      <c r="G1000" s="146"/>
      <c r="H1000" s="5"/>
      <c r="I1000" s="149"/>
      <c r="L1000" s="4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  <c r="AB1000" s="5"/>
      <c r="AC1000" s="5"/>
      <c r="AD1000" s="5"/>
      <c r="AE1000" s="5"/>
      <c r="AF1000" s="5"/>
      <c r="AG1000" s="5"/>
      <c r="AH1000" s="5"/>
      <c r="AI1000" s="5"/>
      <c r="AJ1000" s="5"/>
      <c r="AK1000" s="5"/>
      <c r="AL1000" s="5"/>
      <c r="AM1000" s="5"/>
      <c r="AN1000" s="5"/>
      <c r="AO1000" s="5"/>
      <c r="AP1000" s="5"/>
      <c r="AQ1000" s="5"/>
      <c r="AR1000" s="5"/>
      <c r="AS1000" s="5"/>
      <c r="AT1000" s="5"/>
      <c r="AU1000" s="5"/>
      <c r="AV1000" s="5"/>
      <c r="AW1000" s="5"/>
      <c r="AX1000" s="5"/>
      <c r="AY1000" s="5"/>
      <c r="AZ1000" s="5"/>
      <c r="BA1000" s="5"/>
      <c r="BB1000" s="5"/>
      <c r="BC1000" s="5"/>
      <c r="BD1000" s="5"/>
      <c r="BE1000" s="5"/>
      <c r="BF1000" s="5"/>
      <c r="BG1000" s="5"/>
      <c r="BH1000" s="5"/>
      <c r="BI1000" s="5"/>
      <c r="BJ1000" s="5"/>
      <c r="BK1000" s="5"/>
      <c r="BL1000" s="5"/>
      <c r="BM1000" s="5"/>
      <c r="BN1000" s="5"/>
      <c r="BO1000" s="5"/>
      <c r="BP1000" s="113"/>
    </row>
    <row r="1001" spans="1:68" x14ac:dyDescent="0.2">
      <c r="A1001" s="145"/>
      <c r="B1001" s="145"/>
      <c r="C1001" s="146"/>
      <c r="D1001" s="146"/>
      <c r="E1001" s="147"/>
      <c r="F1001" s="148"/>
      <c r="G1001" s="146"/>
      <c r="H1001" s="5"/>
      <c r="I1001" s="149"/>
      <c r="L1001" s="4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  <c r="AA1001" s="5"/>
      <c r="AB1001" s="5"/>
      <c r="AC1001" s="5"/>
      <c r="AD1001" s="5"/>
      <c r="AE1001" s="5"/>
      <c r="AF1001" s="5"/>
      <c r="AG1001" s="5"/>
      <c r="AH1001" s="5"/>
      <c r="AI1001" s="5"/>
      <c r="AJ1001" s="5"/>
      <c r="AK1001" s="5"/>
      <c r="AL1001" s="5"/>
      <c r="AM1001" s="5"/>
      <c r="AN1001" s="5"/>
      <c r="AO1001" s="5"/>
      <c r="AP1001" s="5"/>
      <c r="AQ1001" s="5"/>
      <c r="AR1001" s="5"/>
      <c r="AS1001" s="5"/>
      <c r="AT1001" s="5"/>
      <c r="AU1001" s="5"/>
      <c r="AV1001" s="5"/>
      <c r="AW1001" s="5"/>
      <c r="AX1001" s="5"/>
      <c r="AY1001" s="5"/>
      <c r="AZ1001" s="5"/>
      <c r="BA1001" s="5"/>
      <c r="BB1001" s="5"/>
      <c r="BC1001" s="5"/>
      <c r="BD1001" s="5"/>
      <c r="BE1001" s="5"/>
      <c r="BF1001" s="5"/>
      <c r="BG1001" s="5"/>
      <c r="BH1001" s="5"/>
      <c r="BI1001" s="5"/>
      <c r="BJ1001" s="5"/>
      <c r="BK1001" s="5"/>
      <c r="BL1001" s="5"/>
      <c r="BM1001" s="5"/>
      <c r="BN1001" s="5"/>
      <c r="BO1001" s="5"/>
      <c r="BP1001" s="113"/>
    </row>
    <row r="1002" spans="1:68" x14ac:dyDescent="0.2">
      <c r="A1002" s="145"/>
      <c r="B1002" s="145"/>
      <c r="C1002" s="146"/>
      <c r="D1002" s="146"/>
      <c r="E1002" s="147"/>
      <c r="F1002" s="148"/>
      <c r="G1002" s="146"/>
      <c r="H1002" s="5"/>
      <c r="I1002" s="149"/>
      <c r="L1002" s="4"/>
      <c r="M1002" s="5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5"/>
      <c r="AA1002" s="5"/>
      <c r="AB1002" s="5"/>
      <c r="AC1002" s="5"/>
      <c r="AD1002" s="5"/>
      <c r="AE1002" s="5"/>
      <c r="AF1002" s="5"/>
      <c r="AG1002" s="5"/>
      <c r="AH1002" s="5"/>
      <c r="AI1002" s="5"/>
      <c r="AJ1002" s="5"/>
      <c r="AK1002" s="5"/>
      <c r="AL1002" s="5"/>
      <c r="AM1002" s="5"/>
      <c r="AN1002" s="5"/>
      <c r="AO1002" s="5"/>
      <c r="AP1002" s="5"/>
      <c r="AQ1002" s="5"/>
      <c r="AR1002" s="5"/>
      <c r="AS1002" s="5"/>
      <c r="AT1002" s="5"/>
      <c r="AU1002" s="5"/>
      <c r="AV1002" s="5"/>
      <c r="AW1002" s="5"/>
      <c r="AX1002" s="5"/>
      <c r="AY1002" s="5"/>
      <c r="AZ1002" s="5"/>
      <c r="BA1002" s="5"/>
      <c r="BB1002" s="5"/>
      <c r="BC1002" s="5"/>
      <c r="BD1002" s="5"/>
      <c r="BE1002" s="5"/>
      <c r="BF1002" s="5"/>
      <c r="BG1002" s="5"/>
      <c r="BH1002" s="5"/>
      <c r="BI1002" s="5"/>
      <c r="BJ1002" s="5"/>
      <c r="BK1002" s="5"/>
      <c r="BL1002" s="5"/>
      <c r="BM1002" s="5"/>
      <c r="BN1002" s="5"/>
      <c r="BO1002" s="5"/>
      <c r="BP1002" s="113"/>
    </row>
    <row r="1003" spans="1:68" x14ac:dyDescent="0.2">
      <c r="A1003" s="145"/>
      <c r="B1003" s="145"/>
      <c r="C1003" s="146"/>
      <c r="D1003" s="146"/>
      <c r="E1003" s="147"/>
      <c r="F1003" s="148"/>
      <c r="G1003" s="146"/>
      <c r="H1003" s="5"/>
      <c r="I1003" s="149"/>
      <c r="L1003" s="4"/>
      <c r="M1003" s="5"/>
      <c r="N1003" s="5"/>
      <c r="O1003" s="5"/>
      <c r="P1003" s="5"/>
      <c r="Q1003" s="5"/>
      <c r="R1003" s="5"/>
      <c r="S1003" s="5"/>
      <c r="T1003" s="5"/>
      <c r="U1003" s="5"/>
      <c r="V1003" s="5"/>
      <c r="W1003" s="5"/>
      <c r="X1003" s="5"/>
      <c r="Y1003" s="5"/>
      <c r="Z1003" s="5"/>
      <c r="AA1003" s="5"/>
      <c r="AB1003" s="5"/>
      <c r="AC1003" s="5"/>
      <c r="AD1003" s="5"/>
      <c r="AE1003" s="5"/>
      <c r="AF1003" s="5"/>
      <c r="AG1003" s="5"/>
      <c r="AH1003" s="5"/>
      <c r="AI1003" s="5"/>
      <c r="AJ1003" s="5"/>
      <c r="AK1003" s="5"/>
      <c r="AL1003" s="5"/>
      <c r="AM1003" s="5"/>
      <c r="AN1003" s="5"/>
      <c r="AO1003" s="5"/>
      <c r="AP1003" s="5"/>
      <c r="AQ1003" s="5"/>
      <c r="AR1003" s="5"/>
      <c r="AS1003" s="5"/>
      <c r="AT1003" s="5"/>
      <c r="AU1003" s="5"/>
      <c r="AV1003" s="5"/>
      <c r="AW1003" s="5"/>
      <c r="AX1003" s="5"/>
      <c r="AY1003" s="5"/>
      <c r="AZ1003" s="5"/>
      <c r="BA1003" s="5"/>
      <c r="BB1003" s="5"/>
      <c r="BC1003" s="5"/>
      <c r="BD1003" s="5"/>
      <c r="BE1003" s="5"/>
      <c r="BF1003" s="5"/>
      <c r="BG1003" s="5"/>
      <c r="BH1003" s="5"/>
      <c r="BI1003" s="5"/>
      <c r="BJ1003" s="5"/>
      <c r="BK1003" s="5"/>
      <c r="BL1003" s="5"/>
      <c r="BM1003" s="5"/>
      <c r="BN1003" s="5"/>
      <c r="BO1003" s="5"/>
      <c r="BP1003" s="113"/>
    </row>
    <row r="1004" spans="1:68" x14ac:dyDescent="0.2">
      <c r="A1004" s="145"/>
      <c r="B1004" s="145"/>
      <c r="C1004" s="146"/>
      <c r="D1004" s="146"/>
      <c r="E1004" s="147"/>
      <c r="F1004" s="148"/>
      <c r="G1004" s="146"/>
      <c r="H1004" s="5"/>
      <c r="I1004" s="149"/>
      <c r="L1004" s="4"/>
      <c r="M1004" s="5"/>
      <c r="N1004" s="5"/>
      <c r="O1004" s="5"/>
      <c r="P1004" s="5"/>
      <c r="Q1004" s="5"/>
      <c r="R1004" s="5"/>
      <c r="S1004" s="5"/>
      <c r="T1004" s="5"/>
      <c r="U1004" s="5"/>
      <c r="V1004" s="5"/>
      <c r="W1004" s="5"/>
      <c r="X1004" s="5"/>
      <c r="Y1004" s="5"/>
      <c r="Z1004" s="5"/>
      <c r="AA1004" s="5"/>
      <c r="AB1004" s="5"/>
      <c r="AC1004" s="5"/>
      <c r="AD1004" s="5"/>
      <c r="AE1004" s="5"/>
      <c r="AF1004" s="5"/>
      <c r="AG1004" s="5"/>
      <c r="AH1004" s="5"/>
      <c r="AI1004" s="5"/>
      <c r="AJ1004" s="5"/>
      <c r="AK1004" s="5"/>
      <c r="AL1004" s="5"/>
      <c r="AM1004" s="5"/>
      <c r="AN1004" s="5"/>
      <c r="AO1004" s="5"/>
      <c r="AP1004" s="5"/>
      <c r="AQ1004" s="5"/>
      <c r="AR1004" s="5"/>
      <c r="AS1004" s="5"/>
      <c r="AT1004" s="5"/>
      <c r="AU1004" s="5"/>
      <c r="AV1004" s="5"/>
      <c r="AW1004" s="5"/>
      <c r="AX1004" s="5"/>
      <c r="AY1004" s="5"/>
      <c r="AZ1004" s="5"/>
      <c r="BA1004" s="5"/>
      <c r="BB1004" s="5"/>
      <c r="BC1004" s="5"/>
      <c r="BD1004" s="5"/>
      <c r="BE1004" s="5"/>
      <c r="BF1004" s="5"/>
      <c r="BG1004" s="5"/>
      <c r="BH1004" s="5"/>
      <c r="BI1004" s="5"/>
      <c r="BJ1004" s="5"/>
      <c r="BK1004" s="5"/>
      <c r="BL1004" s="5"/>
      <c r="BM1004" s="5"/>
      <c r="BN1004" s="5"/>
      <c r="BO1004" s="5"/>
      <c r="BP1004" s="113"/>
    </row>
    <row r="1005" spans="1:68" x14ac:dyDescent="0.2">
      <c r="A1005" s="145"/>
      <c r="B1005" s="145"/>
      <c r="C1005" s="146"/>
      <c r="D1005" s="146"/>
      <c r="E1005" s="147"/>
      <c r="F1005" s="148"/>
      <c r="G1005" s="146"/>
      <c r="H1005" s="5"/>
      <c r="I1005" s="149"/>
      <c r="L1005" s="4"/>
      <c r="M1005" s="5"/>
      <c r="N1005" s="5"/>
      <c r="O1005" s="5"/>
      <c r="P1005" s="5"/>
      <c r="Q1005" s="5"/>
      <c r="R1005" s="5"/>
      <c r="S1005" s="5"/>
      <c r="T1005" s="5"/>
      <c r="U1005" s="5"/>
      <c r="V1005" s="5"/>
      <c r="W1005" s="5"/>
      <c r="X1005" s="5"/>
      <c r="Y1005" s="5"/>
      <c r="Z1005" s="5"/>
      <c r="AA1005" s="5"/>
      <c r="AB1005" s="5"/>
      <c r="AC1005" s="5"/>
      <c r="AD1005" s="5"/>
      <c r="AE1005" s="5"/>
      <c r="AF1005" s="5"/>
      <c r="AG1005" s="5"/>
      <c r="AH1005" s="5"/>
      <c r="AI1005" s="5"/>
      <c r="AJ1005" s="5"/>
      <c r="AK1005" s="5"/>
      <c r="AL1005" s="5"/>
      <c r="AM1005" s="5"/>
      <c r="AN1005" s="5"/>
      <c r="AO1005" s="5"/>
      <c r="AP1005" s="5"/>
      <c r="AQ1005" s="5"/>
      <c r="AR1005" s="5"/>
      <c r="AS1005" s="5"/>
      <c r="AT1005" s="5"/>
      <c r="AU1005" s="5"/>
      <c r="AV1005" s="5"/>
      <c r="AW1005" s="5"/>
      <c r="AX1005" s="5"/>
      <c r="AY1005" s="5"/>
      <c r="AZ1005" s="5"/>
      <c r="BA1005" s="5"/>
      <c r="BB1005" s="5"/>
      <c r="BC1005" s="5"/>
      <c r="BD1005" s="5"/>
      <c r="BE1005" s="5"/>
      <c r="BF1005" s="5"/>
      <c r="BG1005" s="5"/>
      <c r="BH1005" s="5"/>
      <c r="BI1005" s="5"/>
      <c r="BJ1005" s="5"/>
      <c r="BK1005" s="5"/>
      <c r="BL1005" s="5"/>
      <c r="BM1005" s="5"/>
      <c r="BN1005" s="5"/>
      <c r="BO1005" s="5"/>
      <c r="BP1005" s="113"/>
    </row>
    <row r="1006" spans="1:68" x14ac:dyDescent="0.2">
      <c r="A1006" s="145"/>
      <c r="B1006" s="145"/>
      <c r="C1006" s="146"/>
      <c r="D1006" s="146"/>
      <c r="E1006" s="147"/>
      <c r="F1006" s="148"/>
      <c r="G1006" s="146"/>
      <c r="H1006" s="5"/>
      <c r="I1006" s="149"/>
      <c r="L1006" s="4"/>
      <c r="M1006" s="5"/>
      <c r="N1006" s="5"/>
      <c r="O1006" s="5"/>
      <c r="P1006" s="5"/>
      <c r="Q1006" s="5"/>
      <c r="R1006" s="5"/>
      <c r="S1006" s="5"/>
      <c r="T1006" s="5"/>
      <c r="U1006" s="5"/>
      <c r="V1006" s="5"/>
      <c r="W1006" s="5"/>
      <c r="X1006" s="5"/>
      <c r="Y1006" s="5"/>
      <c r="Z1006" s="5"/>
      <c r="AA1006" s="5"/>
      <c r="AB1006" s="5"/>
      <c r="AC1006" s="5"/>
      <c r="AD1006" s="5"/>
      <c r="AE1006" s="5"/>
      <c r="AF1006" s="5"/>
      <c r="AG1006" s="5"/>
      <c r="AH1006" s="5"/>
      <c r="AI1006" s="5"/>
      <c r="AJ1006" s="5"/>
      <c r="AK1006" s="5"/>
      <c r="AL1006" s="5"/>
      <c r="AM1006" s="5"/>
      <c r="AN1006" s="5"/>
      <c r="AO1006" s="5"/>
      <c r="AP1006" s="5"/>
      <c r="AQ1006" s="5"/>
      <c r="AR1006" s="5"/>
      <c r="AS1006" s="5"/>
      <c r="AT1006" s="5"/>
      <c r="AU1006" s="5"/>
      <c r="AV1006" s="5"/>
      <c r="AW1006" s="5"/>
      <c r="AX1006" s="5"/>
      <c r="AY1006" s="5"/>
      <c r="AZ1006" s="5"/>
      <c r="BA1006" s="5"/>
      <c r="BB1006" s="5"/>
      <c r="BC1006" s="5"/>
      <c r="BD1006" s="5"/>
      <c r="BE1006" s="5"/>
      <c r="BF1006" s="5"/>
      <c r="BG1006" s="5"/>
      <c r="BH1006" s="5"/>
      <c r="BI1006" s="5"/>
      <c r="BJ1006" s="5"/>
      <c r="BK1006" s="5"/>
      <c r="BL1006" s="5"/>
      <c r="BM1006" s="5"/>
      <c r="BN1006" s="5"/>
      <c r="BO1006" s="5"/>
      <c r="BP1006" s="113"/>
    </row>
    <row r="1007" spans="1:68" x14ac:dyDescent="0.2">
      <c r="A1007" s="145"/>
      <c r="B1007" s="145"/>
      <c r="C1007" s="146"/>
      <c r="D1007" s="146"/>
      <c r="E1007" s="147"/>
      <c r="F1007" s="148"/>
      <c r="G1007" s="146"/>
      <c r="H1007" s="5"/>
      <c r="I1007" s="149"/>
      <c r="L1007" s="4"/>
      <c r="M1007" s="5"/>
      <c r="N1007" s="5"/>
      <c r="O1007" s="5"/>
      <c r="P1007" s="5"/>
      <c r="Q1007" s="5"/>
      <c r="R1007" s="5"/>
      <c r="S1007" s="5"/>
      <c r="T1007" s="5"/>
      <c r="U1007" s="5"/>
      <c r="V1007" s="5"/>
      <c r="W1007" s="5"/>
      <c r="X1007" s="5"/>
      <c r="Y1007" s="5"/>
      <c r="Z1007" s="5"/>
      <c r="AA1007" s="5"/>
      <c r="AB1007" s="5"/>
      <c r="AC1007" s="5"/>
      <c r="AD1007" s="5"/>
      <c r="AE1007" s="5"/>
      <c r="AF1007" s="5"/>
      <c r="AG1007" s="5"/>
      <c r="AH1007" s="5"/>
      <c r="AI1007" s="5"/>
      <c r="AJ1007" s="5"/>
      <c r="AK1007" s="5"/>
      <c r="AL1007" s="5"/>
      <c r="AM1007" s="5"/>
      <c r="AN1007" s="5"/>
      <c r="AO1007" s="5"/>
      <c r="AP1007" s="5"/>
      <c r="AQ1007" s="5"/>
      <c r="AR1007" s="5"/>
      <c r="AS1007" s="5"/>
      <c r="AT1007" s="5"/>
      <c r="AU1007" s="5"/>
      <c r="AV1007" s="5"/>
      <c r="AW1007" s="5"/>
      <c r="AX1007" s="5"/>
      <c r="AY1007" s="5"/>
      <c r="AZ1007" s="5"/>
      <c r="BA1007" s="5"/>
      <c r="BB1007" s="5"/>
      <c r="BC1007" s="5"/>
      <c r="BD1007" s="5"/>
      <c r="BE1007" s="5"/>
      <c r="BF1007" s="5"/>
      <c r="BG1007" s="5"/>
      <c r="BH1007" s="5"/>
      <c r="BI1007" s="5"/>
      <c r="BJ1007" s="5"/>
      <c r="BK1007" s="5"/>
      <c r="BL1007" s="5"/>
      <c r="BM1007" s="5"/>
      <c r="BN1007" s="5"/>
      <c r="BO1007" s="5"/>
      <c r="BP1007" s="113"/>
    </row>
    <row r="1008" spans="1:68" x14ac:dyDescent="0.2">
      <c r="A1008" s="145"/>
      <c r="B1008" s="145"/>
      <c r="C1008" s="146"/>
      <c r="D1008" s="146"/>
      <c r="E1008" s="147"/>
      <c r="F1008" s="148"/>
      <c r="G1008" s="146"/>
      <c r="H1008" s="5"/>
      <c r="I1008" s="149"/>
      <c r="L1008" s="4"/>
      <c r="M1008" s="5"/>
      <c r="N1008" s="5"/>
      <c r="O1008" s="5"/>
      <c r="P1008" s="5"/>
      <c r="Q1008" s="5"/>
      <c r="R1008" s="5"/>
      <c r="S1008" s="5"/>
      <c r="T1008" s="5"/>
      <c r="U1008" s="5"/>
      <c r="V1008" s="5"/>
      <c r="W1008" s="5"/>
      <c r="X1008" s="5"/>
      <c r="Y1008" s="5"/>
      <c r="Z1008" s="5"/>
      <c r="AA1008" s="5"/>
      <c r="AB1008" s="5"/>
      <c r="AC1008" s="5"/>
      <c r="AD1008" s="5"/>
      <c r="AE1008" s="5"/>
      <c r="AF1008" s="5"/>
      <c r="AG1008" s="5"/>
      <c r="AH1008" s="5"/>
      <c r="AI1008" s="5"/>
      <c r="AJ1008" s="5"/>
      <c r="AK1008" s="5"/>
      <c r="AL1008" s="5"/>
      <c r="AM1008" s="5"/>
      <c r="AN1008" s="5"/>
      <c r="AO1008" s="5"/>
      <c r="AP1008" s="5"/>
      <c r="AQ1008" s="5"/>
      <c r="AR1008" s="5"/>
      <c r="AS1008" s="5"/>
      <c r="AT1008" s="5"/>
      <c r="AU1008" s="5"/>
      <c r="AV1008" s="5"/>
      <c r="AW1008" s="5"/>
      <c r="AX1008" s="5"/>
      <c r="AY1008" s="5"/>
      <c r="AZ1008" s="5"/>
      <c r="BA1008" s="5"/>
      <c r="BB1008" s="5"/>
      <c r="BC1008" s="5"/>
      <c r="BD1008" s="5"/>
      <c r="BE1008" s="5"/>
      <c r="BF1008" s="5"/>
      <c r="BG1008" s="5"/>
      <c r="BH1008" s="5"/>
      <c r="BI1008" s="5"/>
      <c r="BJ1008" s="5"/>
      <c r="BK1008" s="5"/>
      <c r="BL1008" s="5"/>
      <c r="BM1008" s="5"/>
      <c r="BN1008" s="5"/>
      <c r="BO1008" s="5"/>
      <c r="BP1008" s="113"/>
    </row>
    <row r="1009" spans="1:68" x14ac:dyDescent="0.2">
      <c r="A1009" s="145"/>
      <c r="B1009" s="145"/>
      <c r="C1009" s="146"/>
      <c r="D1009" s="146"/>
      <c r="E1009" s="147"/>
      <c r="F1009" s="148"/>
      <c r="G1009" s="146"/>
      <c r="H1009" s="5"/>
      <c r="I1009" s="149"/>
      <c r="L1009" s="4"/>
      <c r="M1009" s="5"/>
      <c r="N1009" s="5"/>
      <c r="O1009" s="5"/>
      <c r="P1009" s="5"/>
      <c r="Q1009" s="5"/>
      <c r="R1009" s="5"/>
      <c r="S1009" s="5"/>
      <c r="T1009" s="5"/>
      <c r="U1009" s="5"/>
      <c r="V1009" s="5"/>
      <c r="W1009" s="5"/>
      <c r="X1009" s="5"/>
      <c r="Y1009" s="5"/>
      <c r="Z1009" s="5"/>
      <c r="AA1009" s="5"/>
      <c r="AB1009" s="5"/>
      <c r="AC1009" s="5"/>
      <c r="AD1009" s="5"/>
      <c r="AE1009" s="5"/>
      <c r="AF1009" s="5"/>
      <c r="AG1009" s="5"/>
      <c r="AH1009" s="5"/>
      <c r="AI1009" s="5"/>
      <c r="AJ1009" s="5"/>
      <c r="AK1009" s="5"/>
      <c r="AL1009" s="5"/>
      <c r="AM1009" s="5"/>
      <c r="AN1009" s="5"/>
      <c r="AO1009" s="5"/>
      <c r="AP1009" s="5"/>
      <c r="AQ1009" s="5"/>
      <c r="AR1009" s="5"/>
      <c r="AS1009" s="5"/>
      <c r="AT1009" s="5"/>
      <c r="AU1009" s="5"/>
      <c r="AV1009" s="5"/>
      <c r="AW1009" s="5"/>
      <c r="AX1009" s="5"/>
      <c r="AY1009" s="5"/>
      <c r="AZ1009" s="5"/>
      <c r="BA1009" s="5"/>
      <c r="BB1009" s="5"/>
      <c r="BC1009" s="5"/>
      <c r="BD1009" s="5"/>
      <c r="BE1009" s="5"/>
      <c r="BF1009" s="5"/>
      <c r="BG1009" s="5"/>
      <c r="BH1009" s="5"/>
      <c r="BI1009" s="5"/>
      <c r="BJ1009" s="5"/>
      <c r="BK1009" s="5"/>
      <c r="BL1009" s="5"/>
      <c r="BM1009" s="5"/>
      <c r="BN1009" s="5"/>
      <c r="BO1009" s="5"/>
      <c r="BP1009" s="113"/>
    </row>
    <row r="1010" spans="1:68" x14ac:dyDescent="0.2">
      <c r="A1010" s="145"/>
      <c r="B1010" s="145"/>
      <c r="C1010" s="146"/>
      <c r="D1010" s="146"/>
      <c r="E1010" s="147"/>
      <c r="F1010" s="148"/>
      <c r="G1010" s="146"/>
      <c r="H1010" s="5"/>
      <c r="I1010" s="149"/>
      <c r="L1010" s="4"/>
      <c r="M1010" s="5"/>
      <c r="N1010" s="5"/>
      <c r="O1010" s="5"/>
      <c r="P1010" s="5"/>
      <c r="Q1010" s="5"/>
      <c r="R1010" s="5"/>
      <c r="S1010" s="5"/>
      <c r="T1010" s="5"/>
      <c r="U1010" s="5"/>
      <c r="V1010" s="5"/>
      <c r="W1010" s="5"/>
      <c r="X1010" s="5"/>
      <c r="Y1010" s="5"/>
      <c r="Z1010" s="5"/>
      <c r="AA1010" s="5"/>
      <c r="AB1010" s="5"/>
      <c r="AC1010" s="5"/>
      <c r="AD1010" s="5"/>
      <c r="AE1010" s="5"/>
      <c r="AF1010" s="5"/>
      <c r="AG1010" s="5"/>
      <c r="AH1010" s="5"/>
      <c r="AI1010" s="5"/>
      <c r="AJ1010" s="5"/>
      <c r="AK1010" s="5"/>
      <c r="AL1010" s="5"/>
      <c r="AM1010" s="5"/>
      <c r="AN1010" s="5"/>
      <c r="AO1010" s="5"/>
      <c r="AP1010" s="5"/>
      <c r="AQ1010" s="5"/>
      <c r="AR1010" s="5"/>
      <c r="AS1010" s="5"/>
      <c r="AT1010" s="5"/>
      <c r="AU1010" s="5"/>
      <c r="AV1010" s="5"/>
      <c r="AW1010" s="5"/>
      <c r="AX1010" s="5"/>
      <c r="AY1010" s="5"/>
      <c r="AZ1010" s="5"/>
      <c r="BA1010" s="5"/>
      <c r="BB1010" s="5"/>
      <c r="BC1010" s="5"/>
      <c r="BD1010" s="5"/>
      <c r="BE1010" s="5"/>
      <c r="BF1010" s="5"/>
      <c r="BG1010" s="5"/>
      <c r="BH1010" s="5"/>
      <c r="BI1010" s="5"/>
      <c r="BJ1010" s="5"/>
      <c r="BK1010" s="5"/>
      <c r="BL1010" s="5"/>
      <c r="BM1010" s="5"/>
      <c r="BN1010" s="5"/>
      <c r="BO1010" s="5"/>
      <c r="BP1010" s="113"/>
    </row>
    <row r="1011" spans="1:68" x14ac:dyDescent="0.2">
      <c r="A1011" s="145"/>
      <c r="B1011" s="145"/>
      <c r="C1011" s="146"/>
      <c r="D1011" s="146"/>
      <c r="E1011" s="147"/>
      <c r="F1011" s="148"/>
      <c r="G1011" s="146"/>
      <c r="H1011" s="5"/>
      <c r="I1011" s="149"/>
      <c r="L1011" s="4"/>
      <c r="M1011" s="5"/>
      <c r="N1011" s="5"/>
      <c r="O1011" s="5"/>
      <c r="P1011" s="5"/>
      <c r="Q1011" s="5"/>
      <c r="R1011" s="5"/>
      <c r="S1011" s="5"/>
      <c r="T1011" s="5"/>
      <c r="U1011" s="5"/>
      <c r="V1011" s="5"/>
      <c r="W1011" s="5"/>
      <c r="X1011" s="5"/>
      <c r="Y1011" s="5"/>
      <c r="Z1011" s="5"/>
      <c r="AA1011" s="5"/>
      <c r="AB1011" s="5"/>
      <c r="AC1011" s="5"/>
      <c r="AD1011" s="5"/>
      <c r="AE1011" s="5"/>
      <c r="AF1011" s="5"/>
      <c r="AG1011" s="5"/>
      <c r="AH1011" s="5"/>
      <c r="AI1011" s="5"/>
      <c r="AJ1011" s="5"/>
      <c r="AK1011" s="5"/>
      <c r="AL1011" s="5"/>
      <c r="AM1011" s="5"/>
      <c r="AN1011" s="5"/>
      <c r="AO1011" s="5"/>
      <c r="AP1011" s="5"/>
      <c r="AQ1011" s="5"/>
      <c r="AR1011" s="5"/>
      <c r="AS1011" s="5"/>
      <c r="AT1011" s="5"/>
      <c r="AU1011" s="5"/>
      <c r="AV1011" s="5"/>
      <c r="AW1011" s="5"/>
      <c r="AX1011" s="5"/>
      <c r="AY1011" s="5"/>
      <c r="AZ1011" s="5"/>
      <c r="BA1011" s="5"/>
      <c r="BB1011" s="5"/>
      <c r="BC1011" s="5"/>
      <c r="BD1011" s="5"/>
      <c r="BE1011" s="5"/>
      <c r="BF1011" s="5"/>
      <c r="BG1011" s="5"/>
      <c r="BH1011" s="5"/>
      <c r="BI1011" s="5"/>
      <c r="BJ1011" s="5"/>
      <c r="BK1011" s="5"/>
      <c r="BL1011" s="5"/>
      <c r="BM1011" s="5"/>
      <c r="BN1011" s="5"/>
      <c r="BO1011" s="5"/>
      <c r="BP1011" s="113"/>
    </row>
    <row r="1012" spans="1:68" x14ac:dyDescent="0.2">
      <c r="A1012" s="145"/>
      <c r="B1012" s="145"/>
      <c r="C1012" s="146"/>
      <c r="D1012" s="146"/>
      <c r="E1012" s="147"/>
      <c r="F1012" s="148"/>
      <c r="G1012" s="146"/>
      <c r="H1012" s="5"/>
      <c r="I1012" s="149"/>
      <c r="L1012" s="4"/>
      <c r="M1012" s="5"/>
      <c r="N1012" s="5"/>
      <c r="O1012" s="5"/>
      <c r="P1012" s="5"/>
      <c r="Q1012" s="5"/>
      <c r="R1012" s="5"/>
      <c r="S1012" s="5"/>
      <c r="T1012" s="5"/>
      <c r="U1012" s="5"/>
      <c r="V1012" s="5"/>
      <c r="W1012" s="5"/>
      <c r="X1012" s="5"/>
      <c r="Y1012" s="5"/>
      <c r="Z1012" s="5"/>
      <c r="AA1012" s="5"/>
      <c r="AB1012" s="5"/>
      <c r="AC1012" s="5"/>
      <c r="AD1012" s="5"/>
      <c r="AE1012" s="5"/>
      <c r="AF1012" s="5"/>
      <c r="AG1012" s="5"/>
      <c r="AH1012" s="5"/>
      <c r="AI1012" s="5"/>
      <c r="AJ1012" s="5"/>
      <c r="AK1012" s="5"/>
      <c r="AL1012" s="5"/>
      <c r="AM1012" s="5"/>
      <c r="AN1012" s="5"/>
      <c r="AO1012" s="5"/>
      <c r="AP1012" s="5"/>
      <c r="AQ1012" s="5"/>
      <c r="AR1012" s="5"/>
      <c r="AS1012" s="5"/>
      <c r="AT1012" s="5"/>
      <c r="AU1012" s="5"/>
      <c r="AV1012" s="5"/>
      <c r="AW1012" s="5"/>
      <c r="AX1012" s="5"/>
      <c r="AY1012" s="5"/>
      <c r="AZ1012" s="5"/>
      <c r="BA1012" s="5"/>
      <c r="BB1012" s="5"/>
      <c r="BC1012" s="5"/>
      <c r="BD1012" s="5"/>
      <c r="BE1012" s="5"/>
      <c r="BF1012" s="5"/>
      <c r="BG1012" s="5"/>
      <c r="BH1012" s="5"/>
      <c r="BI1012" s="5"/>
      <c r="BJ1012" s="5"/>
      <c r="BK1012" s="5"/>
      <c r="BL1012" s="5"/>
      <c r="BM1012" s="5"/>
      <c r="BN1012" s="5"/>
      <c r="BO1012" s="5"/>
      <c r="BP1012" s="113"/>
    </row>
    <row r="1013" spans="1:68" x14ac:dyDescent="0.2">
      <c r="A1013" s="145"/>
      <c r="B1013" s="145"/>
      <c r="C1013" s="146"/>
      <c r="D1013" s="146"/>
      <c r="E1013" s="147"/>
      <c r="F1013" s="148"/>
      <c r="G1013" s="146"/>
      <c r="H1013" s="5"/>
      <c r="I1013" s="149"/>
      <c r="L1013" s="4"/>
      <c r="M1013" s="5"/>
      <c r="N1013" s="5"/>
      <c r="O1013" s="5"/>
      <c r="P1013" s="5"/>
      <c r="Q1013" s="5"/>
      <c r="R1013" s="5"/>
      <c r="S1013" s="5"/>
      <c r="T1013" s="5"/>
      <c r="U1013" s="5"/>
      <c r="V1013" s="5"/>
      <c r="W1013" s="5"/>
      <c r="X1013" s="5"/>
      <c r="Y1013" s="5"/>
      <c r="Z1013" s="5"/>
      <c r="AA1013" s="5"/>
      <c r="AB1013" s="5"/>
      <c r="AC1013" s="5"/>
      <c r="AD1013" s="5"/>
      <c r="AE1013" s="5"/>
      <c r="AF1013" s="5"/>
      <c r="AG1013" s="5"/>
      <c r="AH1013" s="5"/>
      <c r="AI1013" s="5"/>
      <c r="AJ1013" s="5"/>
      <c r="AK1013" s="5"/>
      <c r="AL1013" s="5"/>
      <c r="AM1013" s="5"/>
      <c r="AN1013" s="5"/>
      <c r="AO1013" s="5"/>
      <c r="AP1013" s="5"/>
      <c r="AQ1013" s="5"/>
      <c r="AR1013" s="5"/>
      <c r="AS1013" s="5"/>
      <c r="AT1013" s="5"/>
      <c r="AU1013" s="5"/>
      <c r="AV1013" s="5"/>
      <c r="AW1013" s="5"/>
      <c r="AX1013" s="5"/>
      <c r="AY1013" s="5"/>
      <c r="AZ1013" s="5"/>
      <c r="BA1013" s="5"/>
      <c r="BB1013" s="5"/>
      <c r="BC1013" s="5"/>
      <c r="BD1013" s="5"/>
      <c r="BE1013" s="5"/>
      <c r="BF1013" s="5"/>
      <c r="BG1013" s="5"/>
      <c r="BH1013" s="5"/>
      <c r="BI1013" s="5"/>
      <c r="BJ1013" s="5"/>
      <c r="BK1013" s="5"/>
      <c r="BL1013" s="5"/>
      <c r="BM1013" s="5"/>
      <c r="BN1013" s="5"/>
      <c r="BO1013" s="5"/>
      <c r="BP1013" s="113"/>
    </row>
    <row r="1014" spans="1:68" x14ac:dyDescent="0.2">
      <c r="A1014" s="145"/>
      <c r="B1014" s="145"/>
      <c r="C1014" s="146"/>
      <c r="D1014" s="146"/>
      <c r="E1014" s="147"/>
      <c r="F1014" s="148"/>
      <c r="G1014" s="146"/>
      <c r="H1014" s="5"/>
      <c r="I1014" s="149"/>
      <c r="L1014" s="4"/>
      <c r="M1014" s="5"/>
      <c r="N1014" s="5"/>
      <c r="O1014" s="5"/>
      <c r="P1014" s="5"/>
      <c r="Q1014" s="5"/>
      <c r="R1014" s="5"/>
      <c r="S1014" s="5"/>
      <c r="T1014" s="5"/>
      <c r="U1014" s="5"/>
      <c r="V1014" s="5"/>
      <c r="W1014" s="5"/>
      <c r="X1014" s="5"/>
      <c r="Y1014" s="5"/>
      <c r="Z1014" s="5"/>
      <c r="AA1014" s="5"/>
      <c r="AB1014" s="5"/>
      <c r="AC1014" s="5"/>
      <c r="AD1014" s="5"/>
      <c r="AE1014" s="5"/>
      <c r="AF1014" s="5"/>
      <c r="AG1014" s="5"/>
      <c r="AH1014" s="5"/>
      <c r="AI1014" s="5"/>
      <c r="AJ1014" s="5"/>
      <c r="AK1014" s="5"/>
      <c r="AL1014" s="5"/>
      <c r="AM1014" s="5"/>
      <c r="AN1014" s="5"/>
      <c r="AO1014" s="5"/>
      <c r="AP1014" s="5"/>
      <c r="AQ1014" s="5"/>
      <c r="AR1014" s="5"/>
      <c r="AS1014" s="5"/>
      <c r="AT1014" s="5"/>
      <c r="AU1014" s="5"/>
      <c r="AV1014" s="5"/>
      <c r="AW1014" s="5"/>
      <c r="AX1014" s="5"/>
      <c r="AY1014" s="5"/>
      <c r="AZ1014" s="5"/>
      <c r="BA1014" s="5"/>
      <c r="BB1014" s="5"/>
      <c r="BC1014" s="5"/>
      <c r="BD1014" s="5"/>
      <c r="BE1014" s="5"/>
      <c r="BF1014" s="5"/>
      <c r="BG1014" s="5"/>
      <c r="BH1014" s="5"/>
      <c r="BI1014" s="5"/>
      <c r="BJ1014" s="5"/>
      <c r="BK1014" s="5"/>
      <c r="BL1014" s="5"/>
      <c r="BM1014" s="5"/>
      <c r="BN1014" s="5"/>
      <c r="BO1014" s="5"/>
      <c r="BP1014" s="113"/>
    </row>
    <row r="1015" spans="1:68" x14ac:dyDescent="0.2">
      <c r="A1015" s="145"/>
      <c r="B1015" s="145"/>
      <c r="C1015" s="146"/>
      <c r="D1015" s="146"/>
      <c r="E1015" s="147"/>
      <c r="F1015" s="148"/>
      <c r="G1015" s="146"/>
      <c r="H1015" s="5"/>
      <c r="I1015" s="149"/>
      <c r="L1015" s="4"/>
      <c r="M1015" s="5"/>
      <c r="N1015" s="5"/>
      <c r="O1015" s="5"/>
      <c r="P1015" s="5"/>
      <c r="Q1015" s="5"/>
      <c r="R1015" s="5"/>
      <c r="S1015" s="5"/>
      <c r="T1015" s="5"/>
      <c r="U1015" s="5"/>
      <c r="V1015" s="5"/>
      <c r="W1015" s="5"/>
      <c r="X1015" s="5"/>
      <c r="Y1015" s="5"/>
      <c r="Z1015" s="5"/>
      <c r="AA1015" s="5"/>
      <c r="AB1015" s="5"/>
      <c r="AC1015" s="5"/>
      <c r="AD1015" s="5"/>
      <c r="AE1015" s="5"/>
      <c r="AF1015" s="5"/>
      <c r="AG1015" s="5"/>
      <c r="AH1015" s="5"/>
      <c r="AI1015" s="5"/>
      <c r="AJ1015" s="5"/>
      <c r="AK1015" s="5"/>
      <c r="AL1015" s="5"/>
      <c r="AM1015" s="5"/>
      <c r="AN1015" s="5"/>
      <c r="AO1015" s="5"/>
      <c r="AP1015" s="5"/>
      <c r="AQ1015" s="5"/>
      <c r="AR1015" s="5"/>
      <c r="AS1015" s="5"/>
      <c r="AT1015" s="5"/>
      <c r="AU1015" s="5"/>
      <c r="AV1015" s="5"/>
      <c r="AW1015" s="5"/>
      <c r="AX1015" s="5"/>
      <c r="AY1015" s="5"/>
      <c r="AZ1015" s="5"/>
      <c r="BA1015" s="5"/>
      <c r="BB1015" s="5"/>
      <c r="BC1015" s="5"/>
      <c r="BD1015" s="5"/>
      <c r="BE1015" s="5"/>
      <c r="BF1015" s="5"/>
      <c r="BG1015" s="5"/>
      <c r="BH1015" s="5"/>
      <c r="BI1015" s="5"/>
      <c r="BJ1015" s="5"/>
      <c r="BK1015" s="5"/>
      <c r="BL1015" s="5"/>
      <c r="BM1015" s="5"/>
      <c r="BN1015" s="5"/>
      <c r="BO1015" s="5"/>
      <c r="BP1015" s="113"/>
    </row>
    <row r="1016" spans="1:68" x14ac:dyDescent="0.2">
      <c r="A1016" s="145"/>
      <c r="B1016" s="145"/>
      <c r="C1016" s="146"/>
      <c r="D1016" s="146"/>
      <c r="E1016" s="147"/>
      <c r="F1016" s="148"/>
      <c r="G1016" s="146"/>
      <c r="H1016" s="5"/>
      <c r="I1016" s="149"/>
      <c r="L1016" s="4"/>
      <c r="M1016" s="5"/>
      <c r="N1016" s="5"/>
      <c r="O1016" s="5"/>
      <c r="P1016" s="5"/>
      <c r="Q1016" s="5"/>
      <c r="R1016" s="5"/>
      <c r="S1016" s="5"/>
      <c r="T1016" s="5"/>
      <c r="U1016" s="5"/>
      <c r="V1016" s="5"/>
      <c r="W1016" s="5"/>
      <c r="X1016" s="5"/>
      <c r="Y1016" s="5"/>
      <c r="Z1016" s="5"/>
      <c r="AA1016" s="5"/>
      <c r="AB1016" s="5"/>
      <c r="AC1016" s="5"/>
      <c r="AD1016" s="5"/>
      <c r="AE1016" s="5"/>
      <c r="AF1016" s="5"/>
      <c r="AG1016" s="5"/>
      <c r="AH1016" s="5"/>
      <c r="AI1016" s="5"/>
      <c r="AJ1016" s="5"/>
      <c r="AK1016" s="5"/>
      <c r="AL1016" s="5"/>
      <c r="AM1016" s="5"/>
      <c r="AN1016" s="5"/>
      <c r="AO1016" s="5"/>
      <c r="AP1016" s="5"/>
      <c r="AQ1016" s="5"/>
      <c r="AR1016" s="5"/>
      <c r="AS1016" s="5"/>
      <c r="AT1016" s="5"/>
      <c r="AU1016" s="5"/>
      <c r="AV1016" s="5"/>
      <c r="AW1016" s="5"/>
      <c r="AX1016" s="5"/>
      <c r="AY1016" s="5"/>
      <c r="AZ1016" s="5"/>
      <c r="BA1016" s="5"/>
      <c r="BB1016" s="5"/>
      <c r="BC1016" s="5"/>
      <c r="BD1016" s="5"/>
      <c r="BE1016" s="5"/>
      <c r="BF1016" s="5"/>
      <c r="BG1016" s="5"/>
      <c r="BH1016" s="5"/>
      <c r="BI1016" s="5"/>
      <c r="BJ1016" s="5"/>
      <c r="BK1016" s="5"/>
      <c r="BL1016" s="5"/>
      <c r="BM1016" s="5"/>
      <c r="BN1016" s="5"/>
      <c r="BO1016" s="5"/>
      <c r="BP1016" s="113"/>
    </row>
    <row r="1017" spans="1:68" x14ac:dyDescent="0.2">
      <c r="A1017" s="145"/>
      <c r="B1017" s="145"/>
      <c r="C1017" s="146"/>
      <c r="D1017" s="146"/>
      <c r="E1017" s="147"/>
      <c r="F1017" s="148"/>
      <c r="G1017" s="146"/>
      <c r="H1017" s="5"/>
      <c r="I1017" s="149"/>
      <c r="L1017" s="4"/>
      <c r="M1017" s="5"/>
      <c r="N1017" s="5"/>
      <c r="O1017" s="5"/>
      <c r="P1017" s="5"/>
      <c r="Q1017" s="5"/>
      <c r="R1017" s="5"/>
      <c r="S1017" s="5"/>
      <c r="T1017" s="5"/>
      <c r="U1017" s="5"/>
      <c r="V1017" s="5"/>
      <c r="W1017" s="5"/>
      <c r="X1017" s="5"/>
      <c r="Y1017" s="5"/>
      <c r="Z1017" s="5"/>
      <c r="AA1017" s="5"/>
      <c r="AB1017" s="5"/>
      <c r="AC1017" s="5"/>
      <c r="AD1017" s="5"/>
      <c r="AE1017" s="5"/>
      <c r="AF1017" s="5"/>
      <c r="AG1017" s="5"/>
      <c r="AH1017" s="5"/>
      <c r="AI1017" s="5"/>
      <c r="AJ1017" s="5"/>
      <c r="AK1017" s="5"/>
      <c r="AL1017" s="5"/>
      <c r="AM1017" s="5"/>
      <c r="AN1017" s="5"/>
      <c r="AO1017" s="5"/>
      <c r="AP1017" s="5"/>
      <c r="AQ1017" s="5"/>
      <c r="AR1017" s="5"/>
      <c r="AS1017" s="5"/>
      <c r="AT1017" s="5"/>
      <c r="AU1017" s="5"/>
      <c r="AV1017" s="5"/>
      <c r="AW1017" s="5"/>
      <c r="AX1017" s="5"/>
      <c r="AY1017" s="5"/>
      <c r="AZ1017" s="5"/>
      <c r="BA1017" s="5"/>
      <c r="BB1017" s="5"/>
      <c r="BC1017" s="5"/>
      <c r="BD1017" s="5"/>
      <c r="BE1017" s="5"/>
      <c r="BF1017" s="5"/>
      <c r="BG1017" s="5"/>
      <c r="BH1017" s="5"/>
      <c r="BI1017" s="5"/>
      <c r="BJ1017" s="5"/>
      <c r="BK1017" s="5"/>
      <c r="BL1017" s="5"/>
      <c r="BM1017" s="5"/>
      <c r="BN1017" s="5"/>
      <c r="BO1017" s="5"/>
      <c r="BP1017" s="113"/>
    </row>
    <row r="1018" spans="1:68" x14ac:dyDescent="0.2">
      <c r="A1018" s="145"/>
      <c r="B1018" s="145"/>
      <c r="C1018" s="146"/>
      <c r="D1018" s="146"/>
      <c r="E1018" s="147"/>
      <c r="F1018" s="148"/>
      <c r="G1018" s="146"/>
      <c r="H1018" s="5"/>
      <c r="I1018" s="149"/>
      <c r="L1018" s="4"/>
      <c r="M1018" s="5"/>
      <c r="N1018" s="5"/>
      <c r="O1018" s="5"/>
      <c r="P1018" s="5"/>
      <c r="Q1018" s="5"/>
      <c r="R1018" s="5"/>
      <c r="S1018" s="5"/>
      <c r="T1018" s="5"/>
      <c r="U1018" s="5"/>
      <c r="V1018" s="5"/>
      <c r="W1018" s="5"/>
      <c r="X1018" s="5"/>
      <c r="Y1018" s="5"/>
      <c r="Z1018" s="5"/>
      <c r="AA1018" s="5"/>
      <c r="AB1018" s="5"/>
      <c r="AC1018" s="5"/>
      <c r="AD1018" s="5"/>
      <c r="AE1018" s="5"/>
      <c r="AF1018" s="5"/>
      <c r="AG1018" s="5"/>
      <c r="AH1018" s="5"/>
      <c r="AI1018" s="5"/>
      <c r="AJ1018" s="5"/>
      <c r="AK1018" s="5"/>
      <c r="AL1018" s="5"/>
      <c r="AM1018" s="5"/>
      <c r="AN1018" s="5"/>
      <c r="AO1018" s="5"/>
      <c r="AP1018" s="5"/>
      <c r="AQ1018" s="5"/>
      <c r="AR1018" s="5"/>
      <c r="AS1018" s="5"/>
      <c r="AT1018" s="5"/>
      <c r="AU1018" s="5"/>
      <c r="AV1018" s="5"/>
      <c r="AW1018" s="5"/>
      <c r="AX1018" s="5"/>
      <c r="AY1018" s="5"/>
      <c r="AZ1018" s="5"/>
      <c r="BA1018" s="5"/>
      <c r="BB1018" s="5"/>
      <c r="BC1018" s="5"/>
      <c r="BD1018" s="5"/>
      <c r="BE1018" s="5"/>
      <c r="BF1018" s="5"/>
      <c r="BG1018" s="5"/>
      <c r="BH1018" s="5"/>
      <c r="BI1018" s="5"/>
      <c r="BJ1018" s="5"/>
      <c r="BK1018" s="5"/>
      <c r="BL1018" s="5"/>
      <c r="BM1018" s="5"/>
      <c r="BN1018" s="5"/>
      <c r="BO1018" s="5"/>
      <c r="BP1018" s="113"/>
    </row>
    <row r="1019" spans="1:68" x14ac:dyDescent="0.2">
      <c r="A1019" s="145"/>
      <c r="B1019" s="145"/>
      <c r="C1019" s="146"/>
      <c r="D1019" s="146"/>
      <c r="E1019" s="147"/>
      <c r="F1019" s="148"/>
      <c r="G1019" s="146"/>
      <c r="H1019" s="5"/>
      <c r="I1019" s="149"/>
      <c r="L1019" s="4"/>
      <c r="M1019" s="5"/>
      <c r="N1019" s="5"/>
      <c r="O1019" s="5"/>
      <c r="P1019" s="5"/>
      <c r="Q1019" s="5"/>
      <c r="R1019" s="5"/>
      <c r="S1019" s="5"/>
      <c r="T1019" s="5"/>
      <c r="U1019" s="5"/>
      <c r="V1019" s="5"/>
      <c r="W1019" s="5"/>
      <c r="X1019" s="5"/>
      <c r="Y1019" s="5"/>
      <c r="Z1019" s="5"/>
      <c r="AA1019" s="5"/>
      <c r="AB1019" s="5"/>
      <c r="AC1019" s="5"/>
      <c r="AD1019" s="5"/>
      <c r="AE1019" s="5"/>
      <c r="AF1019" s="5"/>
      <c r="AG1019" s="5"/>
      <c r="AH1019" s="5"/>
      <c r="AI1019" s="5"/>
      <c r="AJ1019" s="5"/>
      <c r="AK1019" s="5"/>
      <c r="AL1019" s="5"/>
      <c r="AM1019" s="5"/>
      <c r="AN1019" s="5"/>
      <c r="AO1019" s="5"/>
      <c r="AP1019" s="5"/>
      <c r="AQ1019" s="5"/>
      <c r="AR1019" s="5"/>
      <c r="AS1019" s="5"/>
      <c r="AT1019" s="5"/>
      <c r="AU1019" s="5"/>
      <c r="AV1019" s="5"/>
      <c r="AW1019" s="5"/>
      <c r="AX1019" s="5"/>
      <c r="AY1019" s="5"/>
      <c r="AZ1019" s="5"/>
      <c r="BA1019" s="5"/>
      <c r="BB1019" s="5"/>
      <c r="BC1019" s="5"/>
      <c r="BD1019" s="5"/>
      <c r="BE1019" s="5"/>
      <c r="BF1019" s="5"/>
      <c r="BG1019" s="5"/>
      <c r="BH1019" s="5"/>
      <c r="BI1019" s="5"/>
      <c r="BJ1019" s="5"/>
      <c r="BK1019" s="5"/>
      <c r="BL1019" s="5"/>
      <c r="BM1019" s="5"/>
      <c r="BN1019" s="5"/>
      <c r="BO1019" s="5"/>
      <c r="BP1019" s="113"/>
    </row>
    <row r="1020" spans="1:68" x14ac:dyDescent="0.2">
      <c r="A1020" s="145"/>
      <c r="B1020" s="145"/>
      <c r="C1020" s="146"/>
      <c r="D1020" s="146"/>
      <c r="E1020" s="147"/>
      <c r="F1020" s="148"/>
      <c r="G1020" s="146"/>
      <c r="H1020" s="5"/>
      <c r="I1020" s="149"/>
      <c r="L1020" s="4"/>
      <c r="M1020" s="5"/>
      <c r="N1020" s="5"/>
      <c r="O1020" s="5"/>
      <c r="P1020" s="5"/>
      <c r="Q1020" s="5"/>
      <c r="R1020" s="5"/>
      <c r="S1020" s="5"/>
      <c r="T1020" s="5"/>
      <c r="U1020" s="5"/>
      <c r="V1020" s="5"/>
      <c r="W1020" s="5"/>
      <c r="X1020" s="5"/>
      <c r="Y1020" s="5"/>
      <c r="Z1020" s="5"/>
      <c r="AA1020" s="5"/>
      <c r="AB1020" s="5"/>
      <c r="AC1020" s="5"/>
      <c r="AD1020" s="5"/>
      <c r="AE1020" s="5"/>
      <c r="AF1020" s="5"/>
      <c r="AG1020" s="5"/>
      <c r="AH1020" s="5"/>
      <c r="AI1020" s="5"/>
      <c r="AJ1020" s="5"/>
      <c r="AK1020" s="5"/>
      <c r="AL1020" s="5"/>
      <c r="AM1020" s="5"/>
      <c r="AN1020" s="5"/>
      <c r="AO1020" s="5"/>
      <c r="AP1020" s="5"/>
      <c r="AQ1020" s="5"/>
      <c r="AR1020" s="5"/>
      <c r="AS1020" s="5"/>
      <c r="AT1020" s="5"/>
      <c r="AU1020" s="5"/>
      <c r="AV1020" s="5"/>
      <c r="AW1020" s="5"/>
      <c r="AX1020" s="5"/>
      <c r="AY1020" s="5"/>
      <c r="AZ1020" s="5"/>
      <c r="BA1020" s="5"/>
      <c r="BB1020" s="5"/>
      <c r="BC1020" s="5"/>
      <c r="BD1020" s="5"/>
      <c r="BE1020" s="5"/>
      <c r="BF1020" s="5"/>
      <c r="BG1020" s="5"/>
      <c r="BH1020" s="5"/>
      <c r="BI1020" s="5"/>
      <c r="BJ1020" s="5"/>
      <c r="BK1020" s="5"/>
      <c r="BL1020" s="5"/>
      <c r="BM1020" s="5"/>
      <c r="BN1020" s="5"/>
      <c r="BO1020" s="5"/>
      <c r="BP1020" s="113"/>
    </row>
    <row r="1021" spans="1:68" x14ac:dyDescent="0.2">
      <c r="A1021" s="145"/>
      <c r="B1021" s="145"/>
      <c r="C1021" s="146"/>
      <c r="D1021" s="146"/>
      <c r="E1021" s="147"/>
      <c r="F1021" s="148"/>
      <c r="G1021" s="146"/>
      <c r="H1021" s="5"/>
      <c r="I1021" s="149"/>
      <c r="L1021" s="4"/>
      <c r="M1021" s="5"/>
      <c r="N1021" s="5"/>
      <c r="O1021" s="5"/>
      <c r="P1021" s="5"/>
      <c r="Q1021" s="5"/>
      <c r="R1021" s="5"/>
      <c r="S1021" s="5"/>
      <c r="T1021" s="5"/>
      <c r="U1021" s="5"/>
      <c r="V1021" s="5"/>
      <c r="W1021" s="5"/>
      <c r="X1021" s="5"/>
      <c r="Y1021" s="5"/>
      <c r="Z1021" s="5"/>
      <c r="AA1021" s="5"/>
      <c r="AB1021" s="5"/>
      <c r="AC1021" s="5"/>
      <c r="AD1021" s="5"/>
      <c r="AE1021" s="5"/>
      <c r="AF1021" s="5"/>
      <c r="AG1021" s="5"/>
      <c r="AH1021" s="5"/>
      <c r="AI1021" s="5"/>
      <c r="AJ1021" s="5"/>
      <c r="AK1021" s="5"/>
      <c r="AL1021" s="5"/>
      <c r="AM1021" s="5"/>
      <c r="AN1021" s="5"/>
      <c r="AO1021" s="5"/>
      <c r="AP1021" s="5"/>
      <c r="AQ1021" s="5"/>
      <c r="AR1021" s="5"/>
      <c r="AS1021" s="5"/>
      <c r="AT1021" s="5"/>
      <c r="AU1021" s="5"/>
      <c r="AV1021" s="5"/>
      <c r="AW1021" s="5"/>
      <c r="AX1021" s="5"/>
      <c r="AY1021" s="5"/>
      <c r="AZ1021" s="5"/>
      <c r="BA1021" s="5"/>
      <c r="BB1021" s="5"/>
      <c r="BC1021" s="5"/>
      <c r="BD1021" s="5"/>
      <c r="BE1021" s="5"/>
      <c r="BF1021" s="5"/>
      <c r="BG1021" s="5"/>
      <c r="BH1021" s="5"/>
      <c r="BI1021" s="5"/>
      <c r="BJ1021" s="5"/>
      <c r="BK1021" s="5"/>
      <c r="BL1021" s="5"/>
      <c r="BM1021" s="5"/>
      <c r="BN1021" s="5"/>
      <c r="BO1021" s="5"/>
      <c r="BP1021" s="113"/>
    </row>
    <row r="1022" spans="1:68" x14ac:dyDescent="0.2">
      <c r="A1022" s="145"/>
      <c r="B1022" s="145"/>
      <c r="C1022" s="146"/>
      <c r="D1022" s="146"/>
      <c r="E1022" s="147"/>
      <c r="F1022" s="148"/>
      <c r="G1022" s="146"/>
      <c r="H1022" s="5"/>
      <c r="I1022" s="149"/>
      <c r="L1022" s="4"/>
      <c r="M1022" s="5"/>
      <c r="N1022" s="5"/>
      <c r="O1022" s="5"/>
      <c r="P1022" s="5"/>
      <c r="Q1022" s="5"/>
      <c r="R1022" s="5"/>
      <c r="S1022" s="5"/>
      <c r="T1022" s="5"/>
      <c r="U1022" s="5"/>
      <c r="V1022" s="5"/>
      <c r="W1022" s="5"/>
      <c r="X1022" s="5"/>
      <c r="Y1022" s="5"/>
      <c r="Z1022" s="5"/>
      <c r="AA1022" s="5"/>
      <c r="AB1022" s="5"/>
      <c r="AC1022" s="5"/>
      <c r="AD1022" s="5"/>
      <c r="AE1022" s="5"/>
      <c r="AF1022" s="5"/>
      <c r="AG1022" s="5"/>
      <c r="AH1022" s="5"/>
      <c r="AI1022" s="5"/>
      <c r="AJ1022" s="5"/>
      <c r="AK1022" s="5"/>
      <c r="AL1022" s="5"/>
      <c r="AM1022" s="5"/>
      <c r="AN1022" s="5"/>
      <c r="AO1022" s="5"/>
      <c r="AP1022" s="5"/>
      <c r="AQ1022" s="5"/>
      <c r="AR1022" s="5"/>
      <c r="AS1022" s="5"/>
      <c r="AT1022" s="5"/>
      <c r="AU1022" s="5"/>
      <c r="AV1022" s="5"/>
      <c r="AW1022" s="5"/>
      <c r="AX1022" s="5"/>
      <c r="AY1022" s="5"/>
      <c r="AZ1022" s="5"/>
      <c r="BA1022" s="5"/>
      <c r="BB1022" s="5"/>
      <c r="BC1022" s="5"/>
      <c r="BD1022" s="5"/>
      <c r="BE1022" s="5"/>
      <c r="BF1022" s="5"/>
      <c r="BG1022" s="5"/>
      <c r="BH1022" s="5"/>
      <c r="BI1022" s="5"/>
      <c r="BJ1022" s="5"/>
      <c r="BK1022" s="5"/>
      <c r="BL1022" s="5"/>
      <c r="BM1022" s="5"/>
      <c r="BN1022" s="5"/>
      <c r="BO1022" s="5"/>
      <c r="BP1022" s="113"/>
    </row>
    <row r="1023" spans="1:68" x14ac:dyDescent="0.2">
      <c r="A1023" s="145"/>
      <c r="B1023" s="145"/>
      <c r="C1023" s="146"/>
      <c r="D1023" s="146"/>
      <c r="E1023" s="147"/>
      <c r="F1023" s="148"/>
      <c r="G1023" s="146"/>
      <c r="H1023" s="5"/>
      <c r="I1023" s="149"/>
      <c r="L1023" s="4"/>
      <c r="M1023" s="5"/>
      <c r="N1023" s="5"/>
      <c r="O1023" s="5"/>
      <c r="P1023" s="5"/>
      <c r="Q1023" s="5"/>
      <c r="R1023" s="5"/>
      <c r="S1023" s="5"/>
      <c r="T1023" s="5"/>
      <c r="U1023" s="5"/>
      <c r="V1023" s="5"/>
      <c r="W1023" s="5"/>
      <c r="X1023" s="5"/>
      <c r="Y1023" s="5"/>
      <c r="Z1023" s="5"/>
      <c r="AA1023" s="5"/>
      <c r="AB1023" s="5"/>
      <c r="AC1023" s="5"/>
      <c r="AD1023" s="5"/>
      <c r="AE1023" s="5"/>
      <c r="AF1023" s="5"/>
      <c r="AG1023" s="5"/>
      <c r="AH1023" s="5"/>
      <c r="AI1023" s="5"/>
      <c r="AJ1023" s="5"/>
      <c r="AK1023" s="5"/>
      <c r="AL1023" s="5"/>
      <c r="AM1023" s="5"/>
      <c r="AN1023" s="5"/>
      <c r="AO1023" s="5"/>
      <c r="AP1023" s="5"/>
      <c r="AQ1023" s="5"/>
      <c r="AR1023" s="5"/>
      <c r="AS1023" s="5"/>
      <c r="AT1023" s="5"/>
      <c r="AU1023" s="5"/>
      <c r="AV1023" s="5"/>
      <c r="AW1023" s="5"/>
      <c r="AX1023" s="5"/>
      <c r="AY1023" s="5"/>
      <c r="AZ1023" s="5"/>
      <c r="BA1023" s="5"/>
      <c r="BB1023" s="5"/>
      <c r="BC1023" s="5"/>
      <c r="BD1023" s="5"/>
      <c r="BE1023" s="5"/>
      <c r="BF1023" s="5"/>
      <c r="BG1023" s="5"/>
      <c r="BH1023" s="5"/>
      <c r="BI1023" s="5"/>
      <c r="BJ1023" s="5"/>
      <c r="BK1023" s="5"/>
      <c r="BL1023" s="5"/>
      <c r="BM1023" s="5"/>
      <c r="BN1023" s="5"/>
      <c r="BO1023" s="5"/>
      <c r="BP1023" s="113"/>
    </row>
    <row r="1024" spans="1:68" x14ac:dyDescent="0.2">
      <c r="A1024" s="145"/>
      <c r="B1024" s="145"/>
      <c r="C1024" s="146"/>
      <c r="D1024" s="146"/>
      <c r="E1024" s="147"/>
      <c r="F1024" s="148"/>
      <c r="G1024" s="146"/>
      <c r="H1024" s="5"/>
      <c r="I1024" s="149"/>
      <c r="L1024" s="4"/>
      <c r="M1024" s="5"/>
      <c r="N1024" s="5"/>
      <c r="O1024" s="5"/>
      <c r="P1024" s="5"/>
      <c r="Q1024" s="5"/>
      <c r="R1024" s="5"/>
      <c r="S1024" s="5"/>
      <c r="T1024" s="5"/>
      <c r="U1024" s="5"/>
      <c r="V1024" s="5"/>
      <c r="W1024" s="5"/>
      <c r="X1024" s="5"/>
      <c r="Y1024" s="5"/>
      <c r="Z1024" s="5"/>
      <c r="AA1024" s="5"/>
      <c r="AB1024" s="5"/>
      <c r="AC1024" s="5"/>
      <c r="AD1024" s="5"/>
      <c r="AE1024" s="5"/>
      <c r="AF1024" s="5"/>
      <c r="AG1024" s="5"/>
      <c r="AH1024" s="5"/>
      <c r="AI1024" s="5"/>
      <c r="AJ1024" s="5"/>
      <c r="AK1024" s="5"/>
      <c r="AL1024" s="5"/>
      <c r="AM1024" s="5"/>
      <c r="AN1024" s="5"/>
      <c r="AO1024" s="5"/>
      <c r="AP1024" s="5"/>
      <c r="AQ1024" s="5"/>
      <c r="AR1024" s="5"/>
      <c r="AS1024" s="5"/>
      <c r="AT1024" s="5"/>
      <c r="AU1024" s="5"/>
      <c r="AV1024" s="5"/>
      <c r="AW1024" s="5"/>
      <c r="AX1024" s="5"/>
      <c r="AY1024" s="5"/>
      <c r="AZ1024" s="5"/>
      <c r="BA1024" s="5"/>
      <c r="BB1024" s="5"/>
      <c r="BC1024" s="5"/>
      <c r="BD1024" s="5"/>
      <c r="BE1024" s="5"/>
      <c r="BF1024" s="5"/>
      <c r="BG1024" s="5"/>
      <c r="BH1024" s="5"/>
      <c r="BI1024" s="5"/>
      <c r="BJ1024" s="5"/>
      <c r="BK1024" s="5"/>
      <c r="BL1024" s="5"/>
      <c r="BM1024" s="5"/>
      <c r="BN1024" s="5"/>
      <c r="BO1024" s="5"/>
      <c r="BP1024" s="113"/>
    </row>
    <row r="1025" spans="1:68" x14ac:dyDescent="0.2">
      <c r="A1025" s="145"/>
      <c r="B1025" s="145"/>
      <c r="C1025" s="146"/>
      <c r="D1025" s="146"/>
      <c r="E1025" s="147"/>
      <c r="F1025" s="148"/>
      <c r="G1025" s="146"/>
      <c r="H1025" s="5"/>
      <c r="I1025" s="149"/>
      <c r="L1025" s="4"/>
      <c r="M1025" s="5"/>
      <c r="N1025" s="5"/>
      <c r="O1025" s="5"/>
      <c r="P1025" s="5"/>
      <c r="Q1025" s="5"/>
      <c r="R1025" s="5"/>
      <c r="S1025" s="5"/>
      <c r="T1025" s="5"/>
      <c r="U1025" s="5"/>
      <c r="V1025" s="5"/>
      <c r="W1025" s="5"/>
      <c r="X1025" s="5"/>
      <c r="Y1025" s="5"/>
      <c r="Z1025" s="5"/>
      <c r="AA1025" s="5"/>
      <c r="AB1025" s="5"/>
      <c r="AC1025" s="5"/>
      <c r="AD1025" s="5"/>
      <c r="AE1025" s="5"/>
      <c r="AF1025" s="5"/>
      <c r="AG1025" s="5"/>
      <c r="AH1025" s="5"/>
      <c r="AI1025" s="5"/>
      <c r="AJ1025" s="5"/>
      <c r="AK1025" s="5"/>
      <c r="AL1025" s="5"/>
      <c r="AM1025" s="5"/>
      <c r="AN1025" s="5"/>
      <c r="AO1025" s="5"/>
      <c r="AP1025" s="5"/>
      <c r="AQ1025" s="5"/>
      <c r="AR1025" s="5"/>
      <c r="AS1025" s="5"/>
      <c r="AT1025" s="5"/>
      <c r="AU1025" s="5"/>
      <c r="AV1025" s="5"/>
      <c r="AW1025" s="5"/>
      <c r="AX1025" s="5"/>
      <c r="AY1025" s="5"/>
      <c r="AZ1025" s="5"/>
      <c r="BA1025" s="5"/>
      <c r="BB1025" s="5"/>
      <c r="BC1025" s="5"/>
      <c r="BD1025" s="5"/>
      <c r="BE1025" s="5"/>
      <c r="BF1025" s="5"/>
      <c r="BG1025" s="5"/>
      <c r="BH1025" s="5"/>
      <c r="BI1025" s="5"/>
      <c r="BJ1025" s="5"/>
      <c r="BK1025" s="5"/>
      <c r="BL1025" s="5"/>
      <c r="BM1025" s="5"/>
      <c r="BN1025" s="5"/>
      <c r="BO1025" s="5"/>
      <c r="BP1025" s="113"/>
    </row>
    <row r="1026" spans="1:68" x14ac:dyDescent="0.2">
      <c r="A1026" s="145"/>
      <c r="B1026" s="145"/>
      <c r="C1026" s="146"/>
      <c r="D1026" s="146"/>
      <c r="E1026" s="147"/>
      <c r="F1026" s="148"/>
      <c r="G1026" s="146"/>
      <c r="H1026" s="5"/>
      <c r="I1026" s="149"/>
      <c r="M1026" s="112"/>
      <c r="N1026" s="112"/>
      <c r="O1026" s="112"/>
      <c r="P1026" s="112"/>
      <c r="Q1026" s="112"/>
      <c r="R1026" s="112"/>
      <c r="S1026" s="112"/>
      <c r="T1026" s="112"/>
      <c r="U1026" s="112"/>
      <c r="V1026" s="112"/>
      <c r="W1026" s="112"/>
      <c r="X1026" s="112"/>
      <c r="Y1026" s="112"/>
      <c r="Z1026" s="112"/>
      <c r="AA1026" s="112"/>
      <c r="AB1026" s="112"/>
      <c r="AC1026" s="112"/>
      <c r="AD1026" s="112"/>
      <c r="AE1026" s="112"/>
      <c r="AF1026" s="112"/>
      <c r="AG1026" s="112"/>
      <c r="AH1026" s="112"/>
      <c r="AI1026" s="112"/>
      <c r="AJ1026" s="112"/>
      <c r="AK1026" s="112"/>
      <c r="AL1026" s="112"/>
      <c r="AM1026" s="112"/>
      <c r="AN1026" s="112"/>
      <c r="AO1026" s="112"/>
      <c r="AP1026" s="112"/>
      <c r="AQ1026" s="112"/>
      <c r="AR1026" s="112"/>
      <c r="AS1026" s="112"/>
      <c r="AT1026" s="112"/>
      <c r="AU1026" s="112"/>
      <c r="AV1026" s="112"/>
      <c r="AW1026" s="112"/>
      <c r="AX1026" s="112"/>
      <c r="AY1026" s="112"/>
      <c r="AZ1026" s="112"/>
      <c r="BA1026" s="112"/>
      <c r="BB1026" s="112"/>
      <c r="BC1026" s="112"/>
      <c r="BD1026" s="112"/>
      <c r="BE1026" s="112"/>
      <c r="BF1026" s="112"/>
      <c r="BG1026" s="112"/>
      <c r="BH1026" s="112"/>
      <c r="BI1026" s="112"/>
      <c r="BJ1026" s="112"/>
      <c r="BK1026" s="112"/>
      <c r="BL1026" s="112"/>
      <c r="BM1026" s="112"/>
      <c r="BN1026" s="112"/>
      <c r="BO1026" s="112"/>
    </row>
    <row r="1027" spans="1:68" x14ac:dyDescent="0.2">
      <c r="A1027" s="145"/>
      <c r="B1027" s="145"/>
      <c r="C1027" s="146"/>
      <c r="D1027" s="146"/>
      <c r="E1027" s="147"/>
      <c r="F1027" s="148"/>
      <c r="G1027" s="146"/>
      <c r="H1027" s="5"/>
      <c r="I1027" s="149"/>
    </row>
    <row r="1028" spans="1:68" x14ac:dyDescent="0.2">
      <c r="A1028" s="145"/>
      <c r="B1028" s="145"/>
      <c r="C1028" s="146"/>
      <c r="D1028" s="146"/>
      <c r="E1028" s="147"/>
      <c r="F1028" s="148"/>
      <c r="G1028" s="146"/>
      <c r="H1028" s="5"/>
      <c r="I1028" s="149"/>
    </row>
    <row r="1029" spans="1:68" x14ac:dyDescent="0.2">
      <c r="A1029" s="145"/>
      <c r="B1029" s="145"/>
      <c r="C1029" s="146"/>
      <c r="D1029" s="146"/>
      <c r="E1029" s="147"/>
      <c r="F1029" s="148"/>
      <c r="G1029" s="146"/>
      <c r="H1029" s="5"/>
      <c r="I1029" s="149"/>
    </row>
    <row r="1030" spans="1:68" x14ac:dyDescent="0.2">
      <c r="A1030" s="145"/>
      <c r="B1030" s="145"/>
      <c r="C1030" s="146"/>
      <c r="D1030" s="146"/>
      <c r="E1030" s="147"/>
      <c r="F1030" s="148"/>
      <c r="G1030" s="146"/>
      <c r="H1030" s="5"/>
      <c r="I1030" s="149"/>
    </row>
    <row r="1031" spans="1:68" x14ac:dyDescent="0.2">
      <c r="A1031" s="145"/>
      <c r="B1031" s="145"/>
      <c r="C1031" s="146"/>
      <c r="D1031" s="146"/>
      <c r="E1031" s="147"/>
      <c r="F1031" s="148"/>
      <c r="G1031" s="146"/>
      <c r="H1031" s="5"/>
      <c r="I1031" s="149"/>
    </row>
    <row r="1032" spans="1:68" x14ac:dyDescent="0.2">
      <c r="A1032" s="145"/>
      <c r="B1032" s="145"/>
      <c r="C1032" s="146"/>
      <c r="D1032" s="146"/>
      <c r="E1032" s="147"/>
      <c r="F1032" s="148"/>
      <c r="G1032" s="146"/>
      <c r="H1032" s="5"/>
      <c r="I1032" s="149"/>
    </row>
    <row r="1033" spans="1:68" x14ac:dyDescent="0.2">
      <c r="A1033" s="145"/>
      <c r="B1033" s="145"/>
      <c r="C1033" s="146"/>
      <c r="D1033" s="146"/>
      <c r="E1033" s="147"/>
      <c r="F1033" s="148"/>
      <c r="G1033" s="146"/>
      <c r="H1033" s="5"/>
      <c r="I1033" s="149"/>
    </row>
    <row r="1034" spans="1:68" x14ac:dyDescent="0.2">
      <c r="A1034" s="145"/>
      <c r="B1034" s="145"/>
      <c r="C1034" s="146"/>
      <c r="D1034" s="146"/>
      <c r="E1034" s="147"/>
      <c r="F1034" s="148"/>
      <c r="G1034" s="146"/>
      <c r="H1034" s="5"/>
      <c r="I1034" s="149"/>
    </row>
    <row r="1035" spans="1:68" x14ac:dyDescent="0.2">
      <c r="A1035" s="145"/>
      <c r="B1035" s="145"/>
      <c r="C1035" s="146"/>
      <c r="D1035" s="146"/>
      <c r="E1035" s="147"/>
      <c r="F1035" s="148"/>
      <c r="G1035" s="146"/>
      <c r="H1035" s="5"/>
      <c r="I1035" s="149"/>
    </row>
    <row r="1036" spans="1:68" x14ac:dyDescent="0.2">
      <c r="A1036" s="145"/>
      <c r="B1036" s="145"/>
      <c r="C1036" s="146"/>
      <c r="D1036" s="146"/>
      <c r="E1036" s="147"/>
      <c r="F1036" s="148"/>
      <c r="G1036" s="146"/>
      <c r="H1036" s="5"/>
      <c r="I1036" s="149"/>
    </row>
    <row r="1037" spans="1:68" x14ac:dyDescent="0.2">
      <c r="A1037" s="145"/>
      <c r="B1037" s="145"/>
      <c r="C1037" s="146"/>
      <c r="D1037" s="146"/>
      <c r="E1037" s="147"/>
      <c r="F1037" s="148"/>
      <c r="G1037" s="146"/>
      <c r="H1037" s="5"/>
      <c r="I1037" s="149"/>
    </row>
    <row r="1038" spans="1:68" x14ac:dyDescent="0.2">
      <c r="A1038" s="145"/>
      <c r="B1038" s="145"/>
      <c r="C1038" s="146"/>
      <c r="D1038" s="146"/>
      <c r="E1038" s="147"/>
      <c r="F1038" s="148"/>
      <c r="G1038" s="146"/>
      <c r="H1038" s="5"/>
      <c r="I1038" s="149"/>
    </row>
    <row r="1039" spans="1:68" x14ac:dyDescent="0.2">
      <c r="A1039" s="145"/>
      <c r="B1039" s="145"/>
      <c r="C1039" s="146"/>
      <c r="D1039" s="146"/>
      <c r="E1039" s="147"/>
      <c r="F1039" s="148"/>
      <c r="G1039" s="146"/>
      <c r="H1039" s="5"/>
      <c r="I1039" s="149"/>
    </row>
    <row r="1040" spans="1:68" x14ac:dyDescent="0.2">
      <c r="A1040" s="145"/>
      <c r="B1040" s="145"/>
      <c r="C1040" s="146"/>
      <c r="D1040" s="146"/>
      <c r="E1040" s="147"/>
      <c r="F1040" s="148"/>
      <c r="G1040" s="146"/>
      <c r="H1040" s="5"/>
      <c r="I1040" s="149"/>
    </row>
    <row r="1041" spans="1:9" x14ac:dyDescent="0.2">
      <c r="A1041" s="145"/>
      <c r="B1041" s="145"/>
      <c r="C1041" s="146"/>
      <c r="D1041" s="146"/>
      <c r="E1041" s="147"/>
      <c r="F1041" s="148"/>
      <c r="G1041" s="146"/>
      <c r="H1041" s="5"/>
      <c r="I1041" s="149"/>
    </row>
    <row r="1042" spans="1:9" x14ac:dyDescent="0.2">
      <c r="A1042" s="145"/>
      <c r="B1042" s="145"/>
      <c r="C1042" s="146"/>
      <c r="D1042" s="146"/>
      <c r="E1042" s="147"/>
      <c r="F1042" s="148"/>
      <c r="G1042" s="146"/>
      <c r="H1042" s="5"/>
      <c r="I1042" s="149"/>
    </row>
    <row r="1043" spans="1:9" x14ac:dyDescent="0.2">
      <c r="A1043" s="145"/>
      <c r="B1043" s="145"/>
      <c r="C1043" s="146"/>
      <c r="D1043" s="146"/>
      <c r="E1043" s="147"/>
      <c r="F1043" s="148"/>
      <c r="G1043" s="146"/>
      <c r="H1043" s="5"/>
      <c r="I1043" s="149"/>
    </row>
    <row r="1044" spans="1:9" x14ac:dyDescent="0.2">
      <c r="A1044" s="145"/>
      <c r="B1044" s="145"/>
      <c r="C1044" s="146"/>
      <c r="D1044" s="146"/>
      <c r="E1044" s="147"/>
      <c r="F1044" s="148"/>
      <c r="G1044" s="146"/>
      <c r="H1044" s="5"/>
      <c r="I1044" s="149"/>
    </row>
    <row r="1045" spans="1:9" x14ac:dyDescent="0.2">
      <c r="A1045" s="145"/>
      <c r="B1045" s="145"/>
      <c r="C1045" s="146"/>
      <c r="D1045" s="146"/>
      <c r="E1045" s="147"/>
      <c r="F1045" s="148"/>
      <c r="G1045" s="146"/>
      <c r="H1045" s="5"/>
      <c r="I1045" s="149"/>
    </row>
    <row r="1046" spans="1:9" x14ac:dyDescent="0.2">
      <c r="A1046" s="145"/>
      <c r="B1046" s="145"/>
      <c r="C1046" s="146"/>
      <c r="D1046" s="146"/>
      <c r="E1046" s="147"/>
      <c r="F1046" s="148"/>
      <c r="G1046" s="146"/>
      <c r="H1046" s="5"/>
      <c r="I1046" s="149"/>
    </row>
    <row r="1047" spans="1:9" x14ac:dyDescent="0.2">
      <c r="A1047" s="145"/>
      <c r="B1047" s="145"/>
      <c r="C1047" s="146"/>
      <c r="D1047" s="146"/>
      <c r="E1047" s="147"/>
      <c r="F1047" s="148"/>
      <c r="G1047" s="146"/>
      <c r="H1047" s="5"/>
      <c r="I1047" s="149"/>
    </row>
    <row r="1048" spans="1:9" x14ac:dyDescent="0.2">
      <c r="A1048" s="145"/>
      <c r="B1048" s="145"/>
      <c r="C1048" s="146"/>
      <c r="D1048" s="146"/>
      <c r="E1048" s="147"/>
      <c r="F1048" s="148"/>
      <c r="G1048" s="146"/>
      <c r="H1048" s="5"/>
      <c r="I1048" s="149"/>
    </row>
    <row r="1049" spans="1:9" x14ac:dyDescent="0.2">
      <c r="A1049" s="145"/>
      <c r="B1049" s="145"/>
      <c r="C1049" s="146"/>
      <c r="D1049" s="146"/>
      <c r="E1049" s="147"/>
      <c r="F1049" s="148"/>
      <c r="G1049" s="146"/>
      <c r="H1049" s="5"/>
      <c r="I1049" s="149"/>
    </row>
    <row r="1050" spans="1:9" x14ac:dyDescent="0.2">
      <c r="A1050" s="145"/>
      <c r="B1050" s="145"/>
      <c r="C1050" s="146"/>
      <c r="D1050" s="146"/>
      <c r="E1050" s="147"/>
      <c r="F1050" s="148"/>
      <c r="G1050" s="146"/>
      <c r="H1050" s="5"/>
      <c r="I1050" s="149"/>
    </row>
    <row r="1051" spans="1:9" x14ac:dyDescent="0.2">
      <c r="A1051" s="145"/>
      <c r="B1051" s="145"/>
      <c r="C1051" s="146"/>
      <c r="D1051" s="146"/>
      <c r="E1051" s="147"/>
      <c r="F1051" s="148"/>
      <c r="G1051" s="146"/>
      <c r="H1051" s="5"/>
      <c r="I1051" s="149"/>
    </row>
    <row r="1052" spans="1:9" x14ac:dyDescent="0.2">
      <c r="A1052" s="145"/>
      <c r="B1052" s="145"/>
      <c r="C1052" s="146"/>
      <c r="D1052" s="146"/>
      <c r="E1052" s="147"/>
      <c r="F1052" s="148"/>
      <c r="G1052" s="146"/>
      <c r="H1052" s="5"/>
      <c r="I1052" s="149"/>
    </row>
    <row r="1053" spans="1:9" x14ac:dyDescent="0.2">
      <c r="A1053" s="145"/>
      <c r="B1053" s="145"/>
      <c r="C1053" s="146"/>
      <c r="D1053" s="146"/>
      <c r="E1053" s="147"/>
      <c r="F1053" s="148"/>
      <c r="G1053" s="146"/>
      <c r="H1053" s="5"/>
      <c r="I1053" s="149"/>
    </row>
    <row r="1054" spans="1:9" x14ac:dyDescent="0.2">
      <c r="A1054" s="145"/>
      <c r="B1054" s="145"/>
      <c r="C1054" s="146"/>
      <c r="D1054" s="146"/>
      <c r="E1054" s="147"/>
      <c r="F1054" s="148"/>
      <c r="G1054" s="146"/>
      <c r="H1054" s="5"/>
      <c r="I1054" s="149"/>
    </row>
    <row r="1055" spans="1:9" x14ac:dyDescent="0.2">
      <c r="A1055" s="145"/>
      <c r="B1055" s="145"/>
      <c r="C1055" s="146"/>
      <c r="D1055" s="146"/>
      <c r="E1055" s="147"/>
      <c r="F1055" s="148"/>
      <c r="G1055" s="146"/>
      <c r="H1055" s="5"/>
      <c r="I1055" s="149"/>
    </row>
    <row r="1056" spans="1:9" x14ac:dyDescent="0.2">
      <c r="A1056" s="145"/>
      <c r="B1056" s="145"/>
      <c r="C1056" s="146"/>
      <c r="D1056" s="146"/>
      <c r="E1056" s="147"/>
      <c r="F1056" s="148"/>
      <c r="G1056" s="146"/>
      <c r="H1056" s="5"/>
      <c r="I1056" s="149"/>
    </row>
    <row r="1057" spans="1:9" x14ac:dyDescent="0.2">
      <c r="A1057" s="145"/>
      <c r="B1057" s="145"/>
      <c r="C1057" s="146"/>
      <c r="D1057" s="146"/>
      <c r="E1057" s="147"/>
      <c r="F1057" s="148"/>
      <c r="G1057" s="146"/>
      <c r="H1057" s="5"/>
      <c r="I1057" s="149"/>
    </row>
    <row r="1058" spans="1:9" x14ac:dyDescent="0.2">
      <c r="A1058" s="145"/>
      <c r="B1058" s="145"/>
      <c r="C1058" s="146"/>
      <c r="D1058" s="146"/>
      <c r="E1058" s="147"/>
      <c r="F1058" s="148"/>
      <c r="G1058" s="146"/>
      <c r="H1058" s="5"/>
      <c r="I1058" s="149"/>
    </row>
    <row r="1059" spans="1:9" x14ac:dyDescent="0.2">
      <c r="A1059" s="145"/>
      <c r="B1059" s="145"/>
      <c r="C1059" s="146"/>
      <c r="D1059" s="146"/>
      <c r="E1059" s="147"/>
      <c r="F1059" s="148"/>
      <c r="G1059" s="146"/>
      <c r="H1059" s="5"/>
      <c r="I1059" s="149"/>
    </row>
    <row r="1060" spans="1:9" x14ac:dyDescent="0.2">
      <c r="A1060" s="145"/>
      <c r="B1060" s="145"/>
      <c r="C1060" s="146"/>
      <c r="D1060" s="146"/>
      <c r="E1060" s="147"/>
      <c r="F1060" s="148"/>
      <c r="G1060" s="146"/>
      <c r="H1060" s="5"/>
      <c r="I1060" s="149"/>
    </row>
    <row r="1061" spans="1:9" x14ac:dyDescent="0.2">
      <c r="A1061" s="145"/>
      <c r="B1061" s="145"/>
      <c r="C1061" s="146"/>
      <c r="D1061" s="146"/>
      <c r="E1061" s="147"/>
      <c r="F1061" s="148"/>
      <c r="G1061" s="146"/>
      <c r="H1061" s="5"/>
      <c r="I1061" s="149"/>
    </row>
    <row r="1062" spans="1:9" x14ac:dyDescent="0.2">
      <c r="A1062" s="145"/>
      <c r="B1062" s="145"/>
      <c r="C1062" s="146"/>
      <c r="D1062" s="146"/>
      <c r="E1062" s="147"/>
      <c r="F1062" s="148"/>
      <c r="G1062" s="146"/>
      <c r="H1062" s="5"/>
      <c r="I1062" s="149"/>
    </row>
    <row r="1063" spans="1:9" x14ac:dyDescent="0.2">
      <c r="A1063" s="145"/>
      <c r="B1063" s="145"/>
      <c r="C1063" s="146"/>
      <c r="D1063" s="146"/>
      <c r="E1063" s="147"/>
      <c r="F1063" s="148"/>
      <c r="G1063" s="146"/>
      <c r="H1063" s="5"/>
      <c r="I1063" s="149"/>
    </row>
    <row r="1064" spans="1:9" x14ac:dyDescent="0.2">
      <c r="A1064" s="145"/>
      <c r="B1064" s="145"/>
      <c r="C1064" s="146"/>
      <c r="D1064" s="146"/>
      <c r="E1064" s="147"/>
      <c r="F1064" s="148"/>
      <c r="G1064" s="146"/>
      <c r="H1064" s="5"/>
      <c r="I1064" s="149"/>
    </row>
    <row r="1065" spans="1:9" x14ac:dyDescent="0.2">
      <c r="A1065" s="145"/>
      <c r="B1065" s="145"/>
      <c r="C1065" s="146"/>
      <c r="D1065" s="146"/>
      <c r="E1065" s="147"/>
      <c r="F1065" s="148"/>
      <c r="G1065" s="146"/>
      <c r="H1065" s="5"/>
      <c r="I1065" s="149"/>
    </row>
    <row r="1066" spans="1:9" x14ac:dyDescent="0.2">
      <c r="A1066" s="145"/>
      <c r="B1066" s="145"/>
      <c r="C1066" s="146"/>
      <c r="D1066" s="146"/>
      <c r="E1066" s="147"/>
      <c r="F1066" s="148"/>
      <c r="G1066" s="146"/>
      <c r="H1066" s="5"/>
      <c r="I1066" s="149"/>
    </row>
    <row r="1067" spans="1:9" x14ac:dyDescent="0.2">
      <c r="A1067" s="145"/>
      <c r="B1067" s="145"/>
      <c r="C1067" s="146"/>
      <c r="D1067" s="146"/>
      <c r="E1067" s="147"/>
      <c r="F1067" s="148"/>
      <c r="G1067" s="146"/>
      <c r="H1067" s="5"/>
      <c r="I1067" s="149"/>
    </row>
    <row r="1068" spans="1:9" x14ac:dyDescent="0.2">
      <c r="A1068" s="145"/>
      <c r="B1068" s="145"/>
      <c r="C1068" s="146"/>
      <c r="D1068" s="146"/>
      <c r="E1068" s="147"/>
      <c r="F1068" s="148"/>
      <c r="G1068" s="146"/>
      <c r="H1068" s="5"/>
      <c r="I1068" s="149"/>
    </row>
    <row r="1069" spans="1:9" x14ac:dyDescent="0.2">
      <c r="A1069" s="145"/>
      <c r="B1069" s="145"/>
      <c r="C1069" s="146"/>
      <c r="D1069" s="146"/>
      <c r="E1069" s="147"/>
      <c r="F1069" s="148"/>
      <c r="G1069" s="146"/>
      <c r="H1069" s="5"/>
      <c r="I1069" s="149"/>
    </row>
    <row r="1070" spans="1:9" x14ac:dyDescent="0.2">
      <c r="A1070" s="145"/>
      <c r="B1070" s="145"/>
      <c r="C1070" s="146"/>
      <c r="D1070" s="146"/>
      <c r="E1070" s="147"/>
      <c r="F1070" s="148"/>
      <c r="G1070" s="146"/>
      <c r="H1070" s="5"/>
      <c r="I1070" s="149"/>
    </row>
    <row r="1071" spans="1:9" x14ac:dyDescent="0.2">
      <c r="A1071" s="145"/>
      <c r="B1071" s="145"/>
      <c r="C1071" s="146"/>
      <c r="D1071" s="146"/>
      <c r="E1071" s="147"/>
      <c r="F1071" s="148"/>
      <c r="G1071" s="146"/>
      <c r="H1071" s="5"/>
      <c r="I1071" s="149"/>
    </row>
    <row r="1072" spans="1:9" x14ac:dyDescent="0.2">
      <c r="A1072" s="145"/>
      <c r="B1072" s="145"/>
      <c r="C1072" s="146"/>
      <c r="D1072" s="146"/>
      <c r="E1072" s="147"/>
      <c r="F1072" s="148"/>
      <c r="G1072" s="146"/>
      <c r="H1072" s="5"/>
      <c r="I1072" s="149"/>
    </row>
    <row r="1073" spans="1:9" x14ac:dyDescent="0.2">
      <c r="A1073" s="145"/>
      <c r="B1073" s="145"/>
      <c r="C1073" s="146"/>
      <c r="D1073" s="146"/>
      <c r="E1073" s="147"/>
      <c r="F1073" s="148"/>
      <c r="G1073" s="146"/>
      <c r="H1073" s="5"/>
      <c r="I1073" s="149"/>
    </row>
    <row r="1074" spans="1:9" x14ac:dyDescent="0.2">
      <c r="A1074" s="145"/>
      <c r="B1074" s="145"/>
      <c r="C1074" s="146"/>
      <c r="D1074" s="146"/>
      <c r="E1074" s="147"/>
      <c r="F1074" s="148"/>
      <c r="G1074" s="146"/>
      <c r="H1074" s="5"/>
      <c r="I1074" s="149"/>
    </row>
    <row r="1075" spans="1:9" x14ac:dyDescent="0.2">
      <c r="A1075" s="145"/>
      <c r="B1075" s="145"/>
      <c r="C1075" s="146"/>
      <c r="D1075" s="146"/>
      <c r="E1075" s="147"/>
      <c r="F1075" s="148"/>
      <c r="G1075" s="146"/>
      <c r="H1075" s="5"/>
      <c r="I1075" s="149"/>
    </row>
    <row r="1076" spans="1:9" x14ac:dyDescent="0.2">
      <c r="A1076" s="145"/>
      <c r="B1076" s="145"/>
      <c r="C1076" s="146"/>
      <c r="D1076" s="146"/>
      <c r="E1076" s="147"/>
      <c r="F1076" s="148"/>
      <c r="G1076" s="146"/>
      <c r="H1076" s="5"/>
      <c r="I1076" s="149"/>
    </row>
    <row r="1077" spans="1:9" x14ac:dyDescent="0.2">
      <c r="A1077" s="145"/>
      <c r="B1077" s="145"/>
      <c r="C1077" s="146"/>
      <c r="D1077" s="146"/>
      <c r="E1077" s="147"/>
      <c r="F1077" s="148"/>
      <c r="G1077" s="146"/>
      <c r="H1077" s="5"/>
      <c r="I1077" s="149"/>
    </row>
    <row r="1078" spans="1:9" x14ac:dyDescent="0.2">
      <c r="A1078" s="145"/>
      <c r="B1078" s="145"/>
      <c r="C1078" s="146"/>
      <c r="D1078" s="146"/>
      <c r="E1078" s="147"/>
      <c r="F1078" s="148"/>
      <c r="G1078" s="146"/>
      <c r="H1078" s="5"/>
      <c r="I1078" s="149"/>
    </row>
    <row r="1079" spans="1:9" x14ac:dyDescent="0.2">
      <c r="A1079" s="145"/>
      <c r="B1079" s="145"/>
      <c r="C1079" s="146"/>
      <c r="D1079" s="146"/>
      <c r="E1079" s="147"/>
      <c r="F1079" s="148"/>
      <c r="G1079" s="146"/>
      <c r="H1079" s="5"/>
      <c r="I1079" s="149"/>
    </row>
    <row r="1080" spans="1:9" x14ac:dyDescent="0.2">
      <c r="A1080" s="145"/>
      <c r="B1080" s="145"/>
      <c r="C1080" s="146"/>
      <c r="D1080" s="146"/>
      <c r="E1080" s="147"/>
      <c r="F1080" s="148"/>
      <c r="G1080" s="146"/>
      <c r="H1080" s="5"/>
      <c r="I1080" s="149"/>
    </row>
    <row r="1081" spans="1:9" x14ac:dyDescent="0.2">
      <c r="A1081" s="145"/>
      <c r="B1081" s="145"/>
      <c r="C1081" s="146"/>
      <c r="D1081" s="146"/>
      <c r="E1081" s="147"/>
      <c r="F1081" s="148"/>
      <c r="G1081" s="146"/>
      <c r="H1081" s="5"/>
      <c r="I1081" s="149"/>
    </row>
    <row r="1082" spans="1:9" x14ac:dyDescent="0.2">
      <c r="A1082" s="145"/>
      <c r="B1082" s="145"/>
      <c r="C1082" s="146"/>
      <c r="D1082" s="146"/>
      <c r="E1082" s="147"/>
      <c r="F1082" s="148"/>
      <c r="G1082" s="146"/>
      <c r="H1082" s="5"/>
      <c r="I1082" s="149"/>
    </row>
    <row r="1083" spans="1:9" x14ac:dyDescent="0.2">
      <c r="A1083" s="145"/>
      <c r="B1083" s="145"/>
      <c r="C1083" s="146"/>
      <c r="D1083" s="146"/>
      <c r="E1083" s="147"/>
      <c r="F1083" s="148"/>
      <c r="G1083" s="146"/>
      <c r="H1083" s="5"/>
      <c r="I1083" s="149"/>
    </row>
    <row r="1084" spans="1:9" x14ac:dyDescent="0.2">
      <c r="A1084" s="145"/>
      <c r="B1084" s="145"/>
      <c r="C1084" s="146"/>
      <c r="D1084" s="146"/>
      <c r="E1084" s="147"/>
      <c r="F1084" s="148"/>
      <c r="G1084" s="146"/>
      <c r="H1084" s="5"/>
      <c r="I1084" s="149"/>
    </row>
    <row r="1085" spans="1:9" x14ac:dyDescent="0.2">
      <c r="A1085" s="145"/>
      <c r="B1085" s="145"/>
      <c r="C1085" s="146"/>
      <c r="D1085" s="146"/>
      <c r="E1085" s="147"/>
      <c r="F1085" s="148"/>
      <c r="G1085" s="146"/>
      <c r="H1085" s="5"/>
      <c r="I1085" s="149"/>
    </row>
    <row r="1086" spans="1:9" x14ac:dyDescent="0.2">
      <c r="A1086" s="145"/>
      <c r="B1086" s="145"/>
      <c r="C1086" s="146"/>
      <c r="D1086" s="146"/>
      <c r="E1086" s="147"/>
      <c r="F1086" s="148"/>
      <c r="G1086" s="146"/>
      <c r="H1086" s="5"/>
      <c r="I1086" s="149"/>
    </row>
    <row r="1087" spans="1:9" x14ac:dyDescent="0.2">
      <c r="A1087" s="145"/>
      <c r="B1087" s="145"/>
      <c r="C1087" s="146"/>
      <c r="D1087" s="146"/>
      <c r="E1087" s="147"/>
      <c r="F1087" s="148"/>
      <c r="G1087" s="146"/>
      <c r="H1087" s="5"/>
      <c r="I1087" s="149"/>
    </row>
    <row r="1088" spans="1:9" x14ac:dyDescent="0.2">
      <c r="A1088" s="145"/>
      <c r="B1088" s="145"/>
      <c r="C1088" s="146"/>
      <c r="D1088" s="146"/>
      <c r="E1088" s="147"/>
      <c r="F1088" s="148"/>
      <c r="G1088" s="146"/>
      <c r="H1088" s="5"/>
      <c r="I1088" s="149"/>
    </row>
    <row r="1089" spans="1:9" x14ac:dyDescent="0.2">
      <c r="A1089" s="145"/>
      <c r="B1089" s="145"/>
      <c r="C1089" s="146"/>
      <c r="D1089" s="146"/>
      <c r="E1089" s="147"/>
      <c r="F1089" s="148"/>
      <c r="G1089" s="146"/>
      <c r="H1089" s="5"/>
      <c r="I1089" s="149"/>
    </row>
    <row r="1090" spans="1:9" x14ac:dyDescent="0.2">
      <c r="A1090" s="145"/>
      <c r="B1090" s="145"/>
      <c r="C1090" s="146"/>
      <c r="D1090" s="146"/>
      <c r="E1090" s="147"/>
      <c r="F1090" s="148"/>
      <c r="G1090" s="146"/>
      <c r="H1090" s="5"/>
      <c r="I1090" s="149"/>
    </row>
    <row r="1091" spans="1:9" x14ac:dyDescent="0.2">
      <c r="A1091" s="145"/>
      <c r="B1091" s="145"/>
      <c r="C1091" s="146"/>
      <c r="D1091" s="146"/>
      <c r="E1091" s="147"/>
      <c r="F1091" s="148"/>
      <c r="G1091" s="146"/>
      <c r="H1091" s="5"/>
      <c r="I1091" s="149"/>
    </row>
    <row r="1092" spans="1:9" x14ac:dyDescent="0.2">
      <c r="A1092" s="145"/>
      <c r="B1092" s="145"/>
      <c r="C1092" s="146"/>
      <c r="D1092" s="146"/>
      <c r="E1092" s="147"/>
      <c r="F1092" s="148"/>
      <c r="G1092" s="146"/>
      <c r="H1092" s="5"/>
      <c r="I1092" s="149"/>
    </row>
    <row r="1093" spans="1:9" x14ac:dyDescent="0.2">
      <c r="A1093" s="145"/>
      <c r="B1093" s="145"/>
      <c r="C1093" s="146"/>
      <c r="D1093" s="146"/>
      <c r="E1093" s="147"/>
      <c r="F1093" s="148"/>
      <c r="G1093" s="146"/>
      <c r="H1093" s="5"/>
      <c r="I1093" s="149"/>
    </row>
    <row r="1094" spans="1:9" x14ac:dyDescent="0.2">
      <c r="A1094" s="145"/>
      <c r="B1094" s="145"/>
      <c r="C1094" s="146"/>
      <c r="D1094" s="146"/>
      <c r="E1094" s="147"/>
      <c r="F1094" s="148"/>
      <c r="G1094" s="146"/>
      <c r="H1094" s="5"/>
      <c r="I1094" s="149"/>
    </row>
    <row r="1095" spans="1:9" x14ac:dyDescent="0.2">
      <c r="A1095" s="145"/>
      <c r="B1095" s="145"/>
      <c r="C1095" s="146"/>
      <c r="D1095" s="146"/>
      <c r="E1095" s="147"/>
      <c r="F1095" s="148"/>
      <c r="G1095" s="146"/>
      <c r="H1095" s="5"/>
      <c r="I1095" s="149"/>
    </row>
    <row r="1096" spans="1:9" x14ac:dyDescent="0.2">
      <c r="A1096" s="145"/>
      <c r="B1096" s="145"/>
      <c r="C1096" s="146"/>
      <c r="D1096" s="146"/>
      <c r="E1096" s="147"/>
      <c r="F1096" s="148"/>
      <c r="G1096" s="146"/>
      <c r="H1096" s="5"/>
      <c r="I1096" s="149"/>
    </row>
    <row r="1097" spans="1:9" x14ac:dyDescent="0.2">
      <c r="A1097" s="145"/>
      <c r="B1097" s="145"/>
      <c r="C1097" s="146"/>
      <c r="D1097" s="146"/>
      <c r="E1097" s="147"/>
      <c r="F1097" s="148"/>
      <c r="G1097" s="146"/>
      <c r="H1097" s="5"/>
      <c r="I1097" s="149"/>
    </row>
    <row r="1098" spans="1:9" x14ac:dyDescent="0.2">
      <c r="A1098" s="145"/>
      <c r="B1098" s="145"/>
      <c r="C1098" s="146"/>
      <c r="D1098" s="146"/>
      <c r="E1098" s="147"/>
      <c r="F1098" s="148"/>
      <c r="G1098" s="146"/>
      <c r="H1098" s="5"/>
      <c r="I1098" s="149"/>
    </row>
    <row r="1099" spans="1:9" x14ac:dyDescent="0.2">
      <c r="A1099" s="145"/>
      <c r="B1099" s="145"/>
      <c r="C1099" s="146"/>
      <c r="D1099" s="146"/>
      <c r="E1099" s="147"/>
      <c r="F1099" s="148"/>
      <c r="G1099" s="146"/>
      <c r="H1099" s="5"/>
      <c r="I1099" s="149"/>
    </row>
    <row r="1100" spans="1:9" x14ac:dyDescent="0.2">
      <c r="A1100" s="145"/>
      <c r="B1100" s="145"/>
      <c r="C1100" s="146"/>
      <c r="D1100" s="146"/>
      <c r="E1100" s="147"/>
      <c r="F1100" s="148"/>
      <c r="G1100" s="146"/>
      <c r="H1100" s="5"/>
      <c r="I1100" s="149"/>
    </row>
    <row r="1101" spans="1:9" x14ac:dyDescent="0.2">
      <c r="A1101" s="145"/>
      <c r="B1101" s="145"/>
      <c r="C1101" s="146"/>
      <c r="D1101" s="146"/>
      <c r="E1101" s="147"/>
      <c r="F1101" s="148"/>
      <c r="G1101" s="146"/>
      <c r="H1101" s="5"/>
      <c r="I1101" s="149"/>
    </row>
    <row r="1102" spans="1:9" x14ac:dyDescent="0.2">
      <c r="A1102" s="145"/>
      <c r="B1102" s="145"/>
      <c r="C1102" s="146"/>
      <c r="D1102" s="146"/>
      <c r="E1102" s="147"/>
      <c r="F1102" s="148"/>
      <c r="G1102" s="146"/>
      <c r="H1102" s="5"/>
      <c r="I1102" s="149"/>
    </row>
    <row r="1103" spans="1:9" x14ac:dyDescent="0.2">
      <c r="A1103" s="145"/>
      <c r="B1103" s="145"/>
      <c r="C1103" s="146"/>
      <c r="D1103" s="146"/>
      <c r="E1103" s="147"/>
      <c r="F1103" s="148"/>
      <c r="G1103" s="146"/>
      <c r="H1103" s="5"/>
      <c r="I1103" s="149"/>
    </row>
    <row r="1104" spans="1:9" x14ac:dyDescent="0.2">
      <c r="A1104" s="145"/>
      <c r="B1104" s="145"/>
      <c r="C1104" s="146"/>
      <c r="D1104" s="146"/>
      <c r="E1104" s="147"/>
      <c r="F1104" s="148"/>
      <c r="G1104" s="146"/>
      <c r="H1104" s="5"/>
      <c r="I1104" s="149"/>
    </row>
    <row r="1105" spans="1:9" x14ac:dyDescent="0.2">
      <c r="A1105" s="145"/>
      <c r="B1105" s="145"/>
      <c r="C1105" s="146"/>
      <c r="D1105" s="146"/>
      <c r="E1105" s="147"/>
      <c r="F1105" s="148"/>
      <c r="G1105" s="146"/>
      <c r="H1105" s="5"/>
      <c r="I1105" s="149"/>
    </row>
    <row r="1106" spans="1:9" x14ac:dyDescent="0.2">
      <c r="A1106" s="145"/>
      <c r="B1106" s="145"/>
      <c r="C1106" s="146"/>
      <c r="D1106" s="146"/>
      <c r="E1106" s="147"/>
      <c r="F1106" s="148"/>
      <c r="G1106" s="146"/>
      <c r="H1106" s="5"/>
      <c r="I1106" s="149"/>
    </row>
    <row r="1107" spans="1:9" x14ac:dyDescent="0.2">
      <c r="A1107" s="145"/>
      <c r="B1107" s="145"/>
      <c r="C1107" s="146"/>
      <c r="D1107" s="146"/>
      <c r="E1107" s="147"/>
      <c r="F1107" s="148"/>
      <c r="G1107" s="146"/>
      <c r="H1107" s="5"/>
      <c r="I1107" s="149"/>
    </row>
    <row r="1108" spans="1:9" x14ac:dyDescent="0.2">
      <c r="A1108" s="145"/>
      <c r="B1108" s="145"/>
      <c r="C1108" s="146"/>
      <c r="D1108" s="146"/>
      <c r="E1108" s="147"/>
      <c r="F1108" s="148"/>
      <c r="G1108" s="146"/>
      <c r="H1108" s="5"/>
      <c r="I1108" s="149"/>
    </row>
    <row r="1109" spans="1:9" x14ac:dyDescent="0.2">
      <c r="A1109" s="145"/>
      <c r="B1109" s="145"/>
      <c r="C1109" s="146"/>
      <c r="D1109" s="146"/>
      <c r="E1109" s="147"/>
      <c r="F1109" s="148"/>
      <c r="G1109" s="146"/>
      <c r="H1109" s="5"/>
      <c r="I1109" s="149"/>
    </row>
    <row r="1110" spans="1:9" x14ac:dyDescent="0.2">
      <c r="A1110" s="145"/>
      <c r="B1110" s="145"/>
      <c r="C1110" s="146"/>
      <c r="D1110" s="146"/>
      <c r="E1110" s="147"/>
      <c r="F1110" s="148"/>
      <c r="G1110" s="146"/>
      <c r="H1110" s="5"/>
      <c r="I1110" s="149"/>
    </row>
    <row r="1111" spans="1:9" x14ac:dyDescent="0.2">
      <c r="A1111" s="145"/>
      <c r="B1111" s="145"/>
      <c r="C1111" s="146"/>
      <c r="D1111" s="146"/>
      <c r="E1111" s="147"/>
      <c r="F1111" s="148"/>
      <c r="G1111" s="146"/>
      <c r="H1111" s="5"/>
      <c r="I1111" s="149"/>
    </row>
    <row r="1112" spans="1:9" x14ac:dyDescent="0.2">
      <c r="A1112" s="145"/>
      <c r="B1112" s="145"/>
      <c r="C1112" s="146"/>
      <c r="D1112" s="146"/>
      <c r="E1112" s="147"/>
      <c r="F1112" s="148"/>
      <c r="G1112" s="146"/>
      <c r="H1112" s="5"/>
      <c r="I1112" s="149"/>
    </row>
    <row r="1113" spans="1:9" x14ac:dyDescent="0.2">
      <c r="A1113" s="145"/>
      <c r="B1113" s="145"/>
      <c r="C1113" s="146"/>
      <c r="D1113" s="146"/>
      <c r="E1113" s="147"/>
      <c r="F1113" s="148"/>
      <c r="G1113" s="146"/>
      <c r="H1113" s="5"/>
      <c r="I1113" s="149"/>
    </row>
    <row r="1114" spans="1:9" x14ac:dyDescent="0.2">
      <c r="A1114" s="145"/>
      <c r="B1114" s="145"/>
      <c r="C1114" s="146"/>
      <c r="D1114" s="146"/>
      <c r="E1114" s="147"/>
      <c r="F1114" s="148"/>
      <c r="G1114" s="146"/>
      <c r="H1114" s="5"/>
      <c r="I1114" s="149"/>
    </row>
    <row r="1115" spans="1:9" x14ac:dyDescent="0.2">
      <c r="A1115" s="145"/>
      <c r="B1115" s="145"/>
      <c r="C1115" s="146"/>
      <c r="D1115" s="146"/>
      <c r="E1115" s="147"/>
      <c r="F1115" s="148"/>
      <c r="G1115" s="146"/>
      <c r="H1115" s="5"/>
      <c r="I1115" s="149"/>
    </row>
    <row r="1116" spans="1:9" x14ac:dyDescent="0.2">
      <c r="A1116" s="145"/>
      <c r="B1116" s="145"/>
      <c r="C1116" s="146"/>
      <c r="D1116" s="146"/>
      <c r="E1116" s="147"/>
      <c r="F1116" s="148"/>
      <c r="G1116" s="146"/>
      <c r="H1116" s="5"/>
      <c r="I1116" s="149"/>
    </row>
    <row r="1117" spans="1:9" x14ac:dyDescent="0.2">
      <c r="A1117" s="145"/>
      <c r="B1117" s="145"/>
      <c r="C1117" s="146"/>
      <c r="D1117" s="146"/>
      <c r="E1117" s="147"/>
      <c r="F1117" s="148"/>
      <c r="G1117" s="146"/>
      <c r="H1117" s="5"/>
      <c r="I1117" s="149"/>
    </row>
    <row r="1118" spans="1:9" x14ac:dyDescent="0.2">
      <c r="A1118" s="145"/>
      <c r="B1118" s="145"/>
      <c r="C1118" s="146"/>
      <c r="D1118" s="146"/>
      <c r="E1118" s="147"/>
      <c r="F1118" s="148"/>
      <c r="G1118" s="146"/>
      <c r="H1118" s="5"/>
      <c r="I1118" s="149"/>
    </row>
    <row r="1119" spans="1:9" x14ac:dyDescent="0.2">
      <c r="A1119" s="145"/>
      <c r="B1119" s="145"/>
      <c r="C1119" s="146"/>
      <c r="D1119" s="146"/>
      <c r="E1119" s="147"/>
      <c r="F1119" s="148"/>
      <c r="G1119" s="146"/>
      <c r="H1119" s="5"/>
      <c r="I1119" s="149"/>
    </row>
    <row r="1120" spans="1:9" x14ac:dyDescent="0.2">
      <c r="A1120" s="145"/>
      <c r="B1120" s="145"/>
      <c r="C1120" s="146"/>
      <c r="D1120" s="146"/>
      <c r="E1120" s="147"/>
      <c r="F1120" s="148"/>
      <c r="G1120" s="146"/>
      <c r="H1120" s="5"/>
      <c r="I1120" s="149"/>
    </row>
    <row r="1121" spans="1:9" x14ac:dyDescent="0.2">
      <c r="A1121" s="145"/>
      <c r="B1121" s="145"/>
      <c r="C1121" s="146"/>
      <c r="D1121" s="146"/>
      <c r="E1121" s="147"/>
      <c r="F1121" s="148"/>
      <c r="G1121" s="146"/>
      <c r="H1121" s="5"/>
      <c r="I1121" s="149"/>
    </row>
    <row r="1122" spans="1:9" x14ac:dyDescent="0.2">
      <c r="A1122" s="145"/>
      <c r="B1122" s="145"/>
      <c r="C1122" s="146"/>
      <c r="D1122" s="146"/>
      <c r="E1122" s="147"/>
      <c r="F1122" s="148"/>
      <c r="G1122" s="146"/>
      <c r="H1122" s="5"/>
      <c r="I1122" s="149"/>
    </row>
    <row r="1123" spans="1:9" x14ac:dyDescent="0.2">
      <c r="A1123" s="145"/>
      <c r="B1123" s="145"/>
      <c r="C1123" s="146"/>
      <c r="D1123" s="146"/>
      <c r="E1123" s="147"/>
      <c r="F1123" s="148"/>
      <c r="G1123" s="146"/>
      <c r="H1123" s="5"/>
      <c r="I1123" s="149"/>
    </row>
    <row r="1124" spans="1:9" x14ac:dyDescent="0.2">
      <c r="A1124" s="145"/>
      <c r="B1124" s="145"/>
      <c r="C1124" s="146"/>
      <c r="D1124" s="146"/>
      <c r="E1124" s="147"/>
      <c r="F1124" s="148"/>
      <c r="G1124" s="146"/>
      <c r="H1124" s="5"/>
      <c r="I1124" s="149"/>
    </row>
    <row r="1125" spans="1:9" x14ac:dyDescent="0.2">
      <c r="A1125" s="145"/>
      <c r="B1125" s="145"/>
      <c r="C1125" s="146"/>
      <c r="D1125" s="146"/>
      <c r="E1125" s="147"/>
      <c r="F1125" s="148"/>
      <c r="G1125" s="146"/>
      <c r="H1125" s="5"/>
      <c r="I1125" s="149"/>
    </row>
    <row r="1126" spans="1:9" x14ac:dyDescent="0.2">
      <c r="A1126" s="145"/>
      <c r="B1126" s="145"/>
      <c r="C1126" s="146"/>
      <c r="D1126" s="146"/>
      <c r="E1126" s="147"/>
      <c r="F1126" s="148"/>
      <c r="G1126" s="146"/>
      <c r="H1126" s="5"/>
      <c r="I1126" s="149"/>
    </row>
    <row r="1127" spans="1:9" x14ac:dyDescent="0.2">
      <c r="A1127" s="145"/>
      <c r="B1127" s="145"/>
      <c r="C1127" s="146"/>
      <c r="D1127" s="146"/>
      <c r="E1127" s="147"/>
      <c r="F1127" s="148"/>
      <c r="G1127" s="146"/>
      <c r="H1127" s="5"/>
      <c r="I1127" s="149"/>
    </row>
    <row r="1128" spans="1:9" x14ac:dyDescent="0.2">
      <c r="A1128" s="145"/>
      <c r="B1128" s="145"/>
      <c r="C1128" s="146"/>
      <c r="D1128" s="146"/>
      <c r="E1128" s="147"/>
      <c r="F1128" s="148"/>
      <c r="G1128" s="146"/>
      <c r="H1128" s="5"/>
      <c r="I1128" s="149"/>
    </row>
    <row r="1129" spans="1:9" x14ac:dyDescent="0.2">
      <c r="A1129" s="145"/>
      <c r="B1129" s="145"/>
      <c r="C1129" s="146"/>
      <c r="D1129" s="146"/>
      <c r="E1129" s="147"/>
      <c r="F1129" s="148"/>
      <c r="G1129" s="146"/>
      <c r="H1129" s="5"/>
      <c r="I1129" s="149"/>
    </row>
    <row r="1130" spans="1:9" x14ac:dyDescent="0.2">
      <c r="A1130" s="145"/>
      <c r="B1130" s="145"/>
      <c r="C1130" s="146"/>
      <c r="D1130" s="146"/>
      <c r="E1130" s="147"/>
      <c r="F1130" s="148"/>
      <c r="G1130" s="146"/>
      <c r="H1130" s="5"/>
      <c r="I1130" s="149"/>
    </row>
    <row r="1131" spans="1:9" x14ac:dyDescent="0.2">
      <c r="A1131" s="145"/>
      <c r="B1131" s="145"/>
      <c r="C1131" s="146"/>
      <c r="D1131" s="146"/>
      <c r="E1131" s="147"/>
      <c r="F1131" s="148"/>
      <c r="G1131" s="146"/>
      <c r="H1131" s="5"/>
      <c r="I1131" s="149"/>
    </row>
    <row r="1132" spans="1:9" x14ac:dyDescent="0.2">
      <c r="A1132" s="145"/>
      <c r="B1132" s="145"/>
      <c r="C1132" s="146"/>
      <c r="D1132" s="146"/>
      <c r="E1132" s="147"/>
      <c r="F1132" s="148"/>
      <c r="G1132" s="146"/>
      <c r="H1132" s="5"/>
      <c r="I1132" s="149"/>
    </row>
    <row r="1133" spans="1:9" x14ac:dyDescent="0.2">
      <c r="A1133" s="145"/>
      <c r="B1133" s="145"/>
      <c r="C1133" s="146"/>
      <c r="D1133" s="146"/>
      <c r="E1133" s="147"/>
      <c r="F1133" s="148"/>
      <c r="G1133" s="146"/>
      <c r="H1133" s="5"/>
      <c r="I1133" s="149"/>
    </row>
    <row r="1134" spans="1:9" x14ac:dyDescent="0.2">
      <c r="A1134" s="145"/>
      <c r="B1134" s="145"/>
      <c r="C1134" s="146"/>
      <c r="D1134" s="146"/>
      <c r="E1134" s="147"/>
      <c r="F1134" s="148"/>
      <c r="G1134" s="146"/>
      <c r="H1134" s="5"/>
      <c r="I1134" s="149"/>
    </row>
    <row r="1135" spans="1:9" x14ac:dyDescent="0.2">
      <c r="A1135" s="145"/>
      <c r="B1135" s="145"/>
      <c r="C1135" s="146"/>
      <c r="D1135" s="146"/>
      <c r="E1135" s="147"/>
      <c r="F1135" s="148"/>
      <c r="G1135" s="146"/>
      <c r="H1135" s="5"/>
      <c r="I1135" s="149"/>
    </row>
    <row r="1136" spans="1:9" x14ac:dyDescent="0.2">
      <c r="A1136" s="145"/>
      <c r="B1136" s="145"/>
      <c r="C1136" s="146"/>
      <c r="D1136" s="146"/>
      <c r="E1136" s="147"/>
      <c r="F1136" s="148"/>
      <c r="G1136" s="146"/>
      <c r="H1136" s="5"/>
      <c r="I1136" s="149"/>
    </row>
    <row r="1137" spans="1:9" x14ac:dyDescent="0.2">
      <c r="A1137" s="145"/>
      <c r="B1137" s="145"/>
      <c r="C1137" s="146"/>
      <c r="D1137" s="146"/>
      <c r="E1137" s="147"/>
      <c r="F1137" s="148"/>
      <c r="G1137" s="146"/>
      <c r="H1137" s="5"/>
      <c r="I1137" s="149"/>
    </row>
    <row r="1138" spans="1:9" x14ac:dyDescent="0.2">
      <c r="A1138" s="145"/>
      <c r="B1138" s="145"/>
      <c r="C1138" s="146"/>
      <c r="D1138" s="146"/>
      <c r="E1138" s="147"/>
      <c r="F1138" s="148"/>
      <c r="G1138" s="146"/>
      <c r="H1138" s="5"/>
      <c r="I1138" s="149"/>
    </row>
    <row r="1139" spans="1:9" x14ac:dyDescent="0.2">
      <c r="A1139" s="145"/>
      <c r="B1139" s="145"/>
      <c r="C1139" s="146"/>
      <c r="D1139" s="146"/>
      <c r="E1139" s="147"/>
      <c r="F1139" s="148"/>
      <c r="G1139" s="146"/>
      <c r="H1139" s="5"/>
      <c r="I1139" s="149"/>
    </row>
    <row r="1140" spans="1:9" x14ac:dyDescent="0.2">
      <c r="A1140" s="145"/>
      <c r="B1140" s="145"/>
      <c r="C1140" s="146"/>
      <c r="D1140" s="146"/>
      <c r="E1140" s="147"/>
      <c r="F1140" s="148"/>
      <c r="G1140" s="146"/>
      <c r="H1140" s="5"/>
      <c r="I1140" s="149"/>
    </row>
    <row r="1141" spans="1:9" x14ac:dyDescent="0.2">
      <c r="A1141" s="145"/>
      <c r="B1141" s="145"/>
      <c r="C1141" s="146"/>
      <c r="D1141" s="146"/>
      <c r="E1141" s="147"/>
      <c r="F1141" s="148"/>
      <c r="G1141" s="146"/>
      <c r="H1141" s="5"/>
      <c r="I1141" s="149"/>
    </row>
    <row r="1142" spans="1:9" x14ac:dyDescent="0.2">
      <c r="A1142" s="145"/>
      <c r="B1142" s="145"/>
      <c r="C1142" s="146"/>
      <c r="D1142" s="146"/>
      <c r="E1142" s="147"/>
      <c r="F1142" s="148"/>
      <c r="G1142" s="146"/>
      <c r="H1142" s="5"/>
      <c r="I1142" s="149"/>
    </row>
    <row r="1143" spans="1:9" x14ac:dyDescent="0.2">
      <c r="A1143" s="145"/>
      <c r="B1143" s="145"/>
      <c r="C1143" s="146"/>
      <c r="D1143" s="146"/>
      <c r="E1143" s="147"/>
      <c r="F1143" s="148"/>
      <c r="G1143" s="146"/>
      <c r="H1143" s="5"/>
      <c r="I1143" s="149"/>
    </row>
    <row r="1144" spans="1:9" x14ac:dyDescent="0.2">
      <c r="A1144" s="145"/>
      <c r="B1144" s="145"/>
      <c r="C1144" s="146"/>
      <c r="D1144" s="146"/>
      <c r="E1144" s="147"/>
      <c r="F1144" s="148"/>
      <c r="G1144" s="146"/>
      <c r="H1144" s="5"/>
      <c r="I1144" s="149"/>
    </row>
    <row r="1145" spans="1:9" x14ac:dyDescent="0.2">
      <c r="A1145" s="145"/>
      <c r="B1145" s="145"/>
      <c r="C1145" s="146"/>
      <c r="D1145" s="146"/>
      <c r="E1145" s="147"/>
      <c r="F1145" s="148"/>
      <c r="G1145" s="146"/>
      <c r="H1145" s="5"/>
      <c r="I1145" s="149"/>
    </row>
    <row r="1146" spans="1:9" x14ac:dyDescent="0.2">
      <c r="A1146" s="145"/>
      <c r="B1146" s="145"/>
      <c r="C1146" s="146"/>
      <c r="D1146" s="146"/>
      <c r="E1146" s="147"/>
      <c r="F1146" s="148"/>
      <c r="G1146" s="146"/>
      <c r="H1146" s="5"/>
      <c r="I1146" s="149"/>
    </row>
    <row r="1147" spans="1:9" x14ac:dyDescent="0.2">
      <c r="A1147" s="145"/>
      <c r="B1147" s="145"/>
      <c r="C1147" s="146"/>
      <c r="D1147" s="146"/>
      <c r="E1147" s="147"/>
      <c r="F1147" s="148"/>
      <c r="G1147" s="146"/>
      <c r="H1147" s="5"/>
      <c r="I1147" s="149"/>
    </row>
    <row r="1148" spans="1:9" x14ac:dyDescent="0.2">
      <c r="A1148" s="145"/>
      <c r="B1148" s="145"/>
      <c r="C1148" s="146"/>
      <c r="D1148" s="146"/>
      <c r="E1148" s="147"/>
      <c r="F1148" s="148"/>
      <c r="G1148" s="146"/>
      <c r="H1148" s="5"/>
      <c r="I1148" s="149"/>
    </row>
    <row r="1149" spans="1:9" x14ac:dyDescent="0.2">
      <c r="A1149" s="145"/>
      <c r="B1149" s="145"/>
      <c r="C1149" s="146"/>
      <c r="D1149" s="146"/>
      <c r="E1149" s="147"/>
      <c r="F1149" s="148"/>
      <c r="G1149" s="146"/>
      <c r="H1149" s="5"/>
      <c r="I1149" s="149"/>
    </row>
    <row r="1150" spans="1:9" x14ac:dyDescent="0.2">
      <c r="A1150" s="145"/>
      <c r="B1150" s="145"/>
      <c r="C1150" s="146"/>
      <c r="D1150" s="146"/>
      <c r="E1150" s="147"/>
      <c r="F1150" s="148"/>
      <c r="G1150" s="146"/>
      <c r="H1150" s="5"/>
      <c r="I1150" s="149"/>
    </row>
    <row r="1151" spans="1:9" x14ac:dyDescent="0.2">
      <c r="A1151" s="145"/>
      <c r="B1151" s="145"/>
      <c r="C1151" s="146"/>
      <c r="D1151" s="146"/>
      <c r="E1151" s="147"/>
      <c r="F1151" s="148"/>
      <c r="G1151" s="146"/>
      <c r="H1151" s="5"/>
      <c r="I1151" s="149"/>
    </row>
    <row r="1152" spans="1:9" x14ac:dyDescent="0.2">
      <c r="A1152" s="145"/>
      <c r="B1152" s="145"/>
      <c r="C1152" s="146"/>
      <c r="D1152" s="146"/>
      <c r="E1152" s="147"/>
      <c r="F1152" s="148"/>
      <c r="G1152" s="146"/>
      <c r="H1152" s="5"/>
      <c r="I1152" s="149"/>
    </row>
    <row r="1153" spans="1:9" x14ac:dyDescent="0.2">
      <c r="A1153" s="145"/>
      <c r="B1153" s="145"/>
      <c r="C1153" s="146"/>
      <c r="D1153" s="146"/>
      <c r="E1153" s="147"/>
      <c r="F1153" s="148"/>
      <c r="G1153" s="146"/>
      <c r="H1153" s="5"/>
      <c r="I1153" s="149"/>
    </row>
    <row r="1154" spans="1:9" x14ac:dyDescent="0.2">
      <c r="A1154" s="145"/>
      <c r="B1154" s="145"/>
      <c r="C1154" s="146"/>
      <c r="D1154" s="146"/>
      <c r="E1154" s="147"/>
      <c r="F1154" s="148"/>
      <c r="G1154" s="146"/>
      <c r="H1154" s="5"/>
      <c r="I1154" s="149"/>
    </row>
    <row r="1155" spans="1:9" x14ac:dyDescent="0.2">
      <c r="A1155" s="145"/>
      <c r="B1155" s="145"/>
      <c r="C1155" s="146"/>
      <c r="D1155" s="146"/>
      <c r="E1155" s="147"/>
      <c r="F1155" s="148"/>
      <c r="G1155" s="146"/>
      <c r="H1155" s="5"/>
      <c r="I1155" s="149"/>
    </row>
    <row r="1156" spans="1:9" x14ac:dyDescent="0.2">
      <c r="A1156" s="145"/>
      <c r="B1156" s="145"/>
      <c r="C1156" s="146"/>
      <c r="D1156" s="146"/>
      <c r="E1156" s="147"/>
      <c r="F1156" s="148"/>
      <c r="G1156" s="146"/>
      <c r="H1156" s="5"/>
      <c r="I1156" s="149"/>
    </row>
    <row r="1157" spans="1:9" x14ac:dyDescent="0.2">
      <c r="A1157" s="145"/>
      <c r="B1157" s="145"/>
      <c r="C1157" s="146"/>
      <c r="D1157" s="146"/>
      <c r="E1157" s="147"/>
      <c r="F1157" s="148"/>
      <c r="G1157" s="146"/>
      <c r="H1157" s="5"/>
      <c r="I1157" s="149"/>
    </row>
    <row r="1158" spans="1:9" x14ac:dyDescent="0.2">
      <c r="A1158" s="145"/>
      <c r="B1158" s="145"/>
      <c r="C1158" s="146"/>
      <c r="D1158" s="146"/>
      <c r="E1158" s="147"/>
      <c r="F1158" s="148"/>
      <c r="G1158" s="146"/>
      <c r="H1158" s="5"/>
      <c r="I1158" s="149"/>
    </row>
    <row r="1159" spans="1:9" x14ac:dyDescent="0.2">
      <c r="A1159" s="145"/>
      <c r="B1159" s="145"/>
      <c r="C1159" s="146"/>
      <c r="D1159" s="146"/>
      <c r="E1159" s="147"/>
      <c r="F1159" s="148"/>
      <c r="G1159" s="146"/>
      <c r="H1159" s="5"/>
      <c r="I1159" s="149"/>
    </row>
    <row r="1160" spans="1:9" x14ac:dyDescent="0.2">
      <c r="A1160" s="145"/>
      <c r="B1160" s="145"/>
      <c r="C1160" s="146"/>
      <c r="D1160" s="146"/>
      <c r="E1160" s="147"/>
      <c r="F1160" s="148"/>
      <c r="G1160" s="146"/>
      <c r="H1160" s="5"/>
      <c r="I1160" s="149"/>
    </row>
    <row r="1161" spans="1:9" x14ac:dyDescent="0.2">
      <c r="A1161" s="145"/>
      <c r="B1161" s="145"/>
      <c r="C1161" s="146"/>
      <c r="D1161" s="146"/>
      <c r="E1161" s="147"/>
      <c r="F1161" s="148"/>
      <c r="G1161" s="146"/>
      <c r="H1161" s="5"/>
      <c r="I1161" s="149"/>
    </row>
    <row r="1162" spans="1:9" x14ac:dyDescent="0.2">
      <c r="A1162" s="145"/>
      <c r="B1162" s="145"/>
      <c r="C1162" s="146"/>
      <c r="D1162" s="146"/>
      <c r="E1162" s="147"/>
      <c r="F1162" s="148"/>
      <c r="G1162" s="146"/>
      <c r="H1162" s="5"/>
      <c r="I1162" s="149"/>
    </row>
    <row r="1163" spans="1:9" x14ac:dyDescent="0.2">
      <c r="A1163" s="145"/>
      <c r="B1163" s="145"/>
      <c r="C1163" s="146"/>
      <c r="D1163" s="146"/>
      <c r="E1163" s="147"/>
      <c r="F1163" s="148"/>
      <c r="G1163" s="146"/>
      <c r="H1163" s="5"/>
      <c r="I1163" s="149"/>
    </row>
    <row r="1164" spans="1:9" x14ac:dyDescent="0.2">
      <c r="A1164" s="145"/>
      <c r="B1164" s="145"/>
      <c r="C1164" s="146"/>
      <c r="D1164" s="146"/>
      <c r="E1164" s="147"/>
      <c r="F1164" s="148"/>
      <c r="G1164" s="146"/>
      <c r="H1164" s="5"/>
      <c r="I1164" s="149"/>
    </row>
    <row r="1165" spans="1:9" x14ac:dyDescent="0.2">
      <c r="A1165" s="145"/>
      <c r="B1165" s="145"/>
      <c r="C1165" s="146"/>
      <c r="D1165" s="146"/>
      <c r="E1165" s="147"/>
      <c r="F1165" s="148"/>
      <c r="G1165" s="146"/>
      <c r="H1165" s="5"/>
      <c r="I1165" s="149"/>
    </row>
    <row r="1166" spans="1:9" x14ac:dyDescent="0.2">
      <c r="A1166" s="145"/>
      <c r="B1166" s="145"/>
      <c r="C1166" s="146"/>
      <c r="D1166" s="146"/>
      <c r="E1166" s="147"/>
      <c r="F1166" s="148"/>
      <c r="G1166" s="146"/>
      <c r="H1166" s="5"/>
      <c r="I1166" s="149"/>
    </row>
    <row r="1167" spans="1:9" x14ac:dyDescent="0.2">
      <c r="A1167" s="145"/>
      <c r="B1167" s="145"/>
      <c r="C1167" s="146"/>
      <c r="D1167" s="146"/>
      <c r="E1167" s="147"/>
      <c r="F1167" s="148"/>
      <c r="G1167" s="146"/>
      <c r="H1167" s="5"/>
      <c r="I1167" s="149"/>
    </row>
    <row r="1168" spans="1:9" x14ac:dyDescent="0.2">
      <c r="A1168" s="145"/>
      <c r="B1168" s="145"/>
      <c r="C1168" s="146"/>
      <c r="D1168" s="146"/>
      <c r="E1168" s="147"/>
      <c r="F1168" s="148"/>
      <c r="G1168" s="146"/>
      <c r="H1168" s="5"/>
      <c r="I1168" s="149"/>
    </row>
    <row r="1169" spans="1:9" x14ac:dyDescent="0.2">
      <c r="A1169" s="145"/>
      <c r="B1169" s="145"/>
      <c r="C1169" s="146"/>
      <c r="D1169" s="146"/>
      <c r="E1169" s="147"/>
      <c r="F1169" s="148"/>
      <c r="G1169" s="146"/>
      <c r="H1169" s="5"/>
      <c r="I1169" s="149"/>
    </row>
    <row r="1170" spans="1:9" x14ac:dyDescent="0.2">
      <c r="A1170" s="145"/>
      <c r="B1170" s="145"/>
      <c r="C1170" s="146"/>
      <c r="D1170" s="146"/>
      <c r="E1170" s="147"/>
      <c r="F1170" s="148"/>
      <c r="G1170" s="146"/>
      <c r="H1170" s="5"/>
      <c r="I1170" s="149"/>
    </row>
    <row r="1171" spans="1:9" x14ac:dyDescent="0.2">
      <c r="A1171" s="145"/>
      <c r="B1171" s="145"/>
      <c r="C1171" s="146"/>
      <c r="D1171" s="146"/>
      <c r="E1171" s="147"/>
      <c r="F1171" s="148"/>
      <c r="G1171" s="146"/>
      <c r="H1171" s="5"/>
      <c r="I1171" s="149"/>
    </row>
    <row r="1172" spans="1:9" x14ac:dyDescent="0.2">
      <c r="A1172" s="145"/>
      <c r="B1172" s="145"/>
      <c r="C1172" s="146"/>
      <c r="D1172" s="146"/>
      <c r="E1172" s="147"/>
      <c r="F1172" s="148"/>
      <c r="G1172" s="146"/>
      <c r="H1172" s="5"/>
      <c r="I1172" s="149"/>
    </row>
    <row r="1173" spans="1:9" x14ac:dyDescent="0.2">
      <c r="A1173" s="145"/>
      <c r="B1173" s="145"/>
      <c r="C1173" s="146"/>
      <c r="D1173" s="146"/>
      <c r="E1173" s="147"/>
      <c r="F1173" s="148"/>
      <c r="G1173" s="146"/>
      <c r="H1173" s="5"/>
      <c r="I1173" s="149"/>
    </row>
    <row r="1174" spans="1:9" x14ac:dyDescent="0.2">
      <c r="A1174" s="145"/>
      <c r="B1174" s="145"/>
      <c r="C1174" s="146"/>
      <c r="D1174" s="146"/>
      <c r="E1174" s="147"/>
      <c r="F1174" s="148"/>
      <c r="G1174" s="146"/>
      <c r="H1174" s="5"/>
      <c r="I1174" s="149"/>
    </row>
    <row r="1175" spans="1:9" x14ac:dyDescent="0.2">
      <c r="A1175" s="145"/>
      <c r="B1175" s="145"/>
      <c r="C1175" s="146"/>
      <c r="D1175" s="146"/>
      <c r="E1175" s="147"/>
      <c r="F1175" s="148"/>
      <c r="G1175" s="146"/>
      <c r="H1175" s="5"/>
      <c r="I1175" s="149"/>
    </row>
    <row r="1176" spans="1:9" x14ac:dyDescent="0.2">
      <c r="A1176" s="145"/>
      <c r="B1176" s="145"/>
      <c r="C1176" s="146"/>
      <c r="D1176" s="146"/>
      <c r="E1176" s="147"/>
      <c r="F1176" s="148"/>
      <c r="G1176" s="146"/>
      <c r="H1176" s="5"/>
      <c r="I1176" s="149"/>
    </row>
    <row r="1177" spans="1:9" x14ac:dyDescent="0.2">
      <c r="A1177" s="145"/>
      <c r="B1177" s="145"/>
      <c r="C1177" s="146"/>
      <c r="D1177" s="146"/>
      <c r="E1177" s="147"/>
      <c r="F1177" s="148"/>
      <c r="G1177" s="146"/>
      <c r="H1177" s="5"/>
      <c r="I1177" s="149"/>
    </row>
    <row r="1178" spans="1:9" x14ac:dyDescent="0.2">
      <c r="A1178" s="145"/>
      <c r="B1178" s="145"/>
      <c r="C1178" s="146"/>
      <c r="D1178" s="146"/>
      <c r="E1178" s="147"/>
      <c r="F1178" s="148"/>
      <c r="G1178" s="146"/>
      <c r="H1178" s="5"/>
      <c r="I1178" s="149"/>
    </row>
    <row r="1179" spans="1:9" x14ac:dyDescent="0.2">
      <c r="A1179" s="145"/>
      <c r="B1179" s="145"/>
      <c r="C1179" s="146"/>
      <c r="D1179" s="146"/>
      <c r="E1179" s="147"/>
      <c r="F1179" s="148"/>
      <c r="G1179" s="146"/>
      <c r="H1179" s="5"/>
      <c r="I1179" s="149"/>
    </row>
    <row r="1180" spans="1:9" x14ac:dyDescent="0.2">
      <c r="A1180" s="145"/>
      <c r="B1180" s="145"/>
      <c r="C1180" s="146"/>
      <c r="D1180" s="146"/>
      <c r="E1180" s="147"/>
      <c r="F1180" s="148"/>
      <c r="G1180" s="146"/>
      <c r="H1180" s="5"/>
      <c r="I1180" s="149"/>
    </row>
    <row r="1181" spans="1:9" x14ac:dyDescent="0.2">
      <c r="A1181" s="145"/>
      <c r="B1181" s="145"/>
      <c r="C1181" s="146"/>
      <c r="D1181" s="146"/>
      <c r="E1181" s="147"/>
      <c r="F1181" s="148"/>
      <c r="G1181" s="146"/>
      <c r="H1181" s="5"/>
      <c r="I1181" s="149"/>
    </row>
    <row r="1182" spans="1:9" x14ac:dyDescent="0.2">
      <c r="A1182" s="145"/>
      <c r="B1182" s="145"/>
      <c r="C1182" s="146"/>
      <c r="D1182" s="146"/>
      <c r="E1182" s="147"/>
      <c r="F1182" s="148"/>
      <c r="G1182" s="146"/>
      <c r="H1182" s="5"/>
      <c r="I1182" s="149"/>
    </row>
    <row r="1183" spans="1:9" x14ac:dyDescent="0.2">
      <c r="A1183" s="145"/>
      <c r="B1183" s="145"/>
      <c r="C1183" s="146"/>
      <c r="D1183" s="146"/>
      <c r="E1183" s="147"/>
      <c r="F1183" s="148"/>
      <c r="G1183" s="146"/>
      <c r="H1183" s="5"/>
      <c r="I1183" s="149"/>
    </row>
    <row r="1184" spans="1:9" x14ac:dyDescent="0.2">
      <c r="A1184" s="145"/>
      <c r="B1184" s="145"/>
      <c r="C1184" s="146"/>
      <c r="D1184" s="146"/>
      <c r="E1184" s="147"/>
      <c r="F1184" s="148"/>
      <c r="G1184" s="146"/>
      <c r="H1184" s="5"/>
      <c r="I1184" s="149"/>
    </row>
    <row r="1185" spans="1:9" x14ac:dyDescent="0.2">
      <c r="A1185" s="145"/>
      <c r="B1185" s="145"/>
      <c r="C1185" s="146"/>
      <c r="D1185" s="146"/>
      <c r="E1185" s="147"/>
      <c r="F1185" s="148"/>
      <c r="G1185" s="146"/>
      <c r="H1185" s="5"/>
      <c r="I1185" s="149"/>
    </row>
    <row r="1186" spans="1:9" x14ac:dyDescent="0.2">
      <c r="A1186" s="145"/>
      <c r="B1186" s="145"/>
      <c r="C1186" s="146"/>
      <c r="D1186" s="146"/>
      <c r="E1186" s="147"/>
      <c r="F1186" s="148"/>
      <c r="G1186" s="146"/>
      <c r="H1186" s="5"/>
      <c r="I1186" s="149"/>
    </row>
    <row r="1187" spans="1:9" x14ac:dyDescent="0.2">
      <c r="A1187" s="145"/>
      <c r="B1187" s="145"/>
      <c r="C1187" s="146"/>
      <c r="D1187" s="146"/>
      <c r="E1187" s="147"/>
      <c r="F1187" s="148"/>
      <c r="G1187" s="146"/>
      <c r="H1187" s="5"/>
      <c r="I1187" s="149"/>
    </row>
    <row r="1188" spans="1:9" x14ac:dyDescent="0.2">
      <c r="A1188" s="145"/>
      <c r="B1188" s="145"/>
      <c r="C1188" s="146"/>
      <c r="D1188" s="146"/>
      <c r="E1188" s="147"/>
      <c r="F1188" s="148"/>
      <c r="G1188" s="146"/>
      <c r="H1188" s="5"/>
      <c r="I1188" s="149"/>
    </row>
    <row r="1189" spans="1:9" x14ac:dyDescent="0.2">
      <c r="A1189" s="145"/>
      <c r="B1189" s="145"/>
      <c r="C1189" s="146"/>
      <c r="D1189" s="146"/>
      <c r="E1189" s="147"/>
      <c r="F1189" s="148"/>
      <c r="G1189" s="146"/>
      <c r="H1189" s="5"/>
      <c r="I1189" s="149"/>
    </row>
    <row r="1190" spans="1:9" x14ac:dyDescent="0.2">
      <c r="A1190" s="145"/>
      <c r="B1190" s="145"/>
      <c r="C1190" s="146"/>
      <c r="D1190" s="146"/>
      <c r="E1190" s="147"/>
      <c r="F1190" s="148"/>
      <c r="G1190" s="146"/>
      <c r="H1190" s="5"/>
      <c r="I1190" s="149"/>
    </row>
    <row r="1191" spans="1:9" x14ac:dyDescent="0.2">
      <c r="A1191" s="145"/>
      <c r="B1191" s="145"/>
      <c r="C1191" s="146"/>
      <c r="D1191" s="146"/>
      <c r="E1191" s="147"/>
      <c r="F1191" s="148"/>
      <c r="G1191" s="146"/>
      <c r="H1191" s="5"/>
      <c r="I1191" s="149"/>
    </row>
    <row r="1192" spans="1:9" x14ac:dyDescent="0.2">
      <c r="A1192" s="145"/>
      <c r="B1192" s="145"/>
      <c r="C1192" s="146"/>
      <c r="D1192" s="146"/>
      <c r="E1192" s="147"/>
      <c r="F1192" s="148"/>
      <c r="G1192" s="146"/>
      <c r="H1192" s="5"/>
      <c r="I1192" s="149"/>
    </row>
    <row r="1193" spans="1:9" x14ac:dyDescent="0.2">
      <c r="A1193" s="145"/>
      <c r="B1193" s="145"/>
      <c r="C1193" s="146"/>
      <c r="D1193" s="146"/>
      <c r="E1193" s="147"/>
      <c r="F1193" s="148"/>
      <c r="G1193" s="146"/>
      <c r="H1193" s="5"/>
      <c r="I1193" s="149"/>
    </row>
    <row r="1194" spans="1:9" x14ac:dyDescent="0.2">
      <c r="A1194" s="145"/>
      <c r="B1194" s="145"/>
      <c r="C1194" s="146"/>
      <c r="D1194" s="146"/>
      <c r="E1194" s="147"/>
      <c r="F1194" s="148"/>
      <c r="G1194" s="146"/>
      <c r="H1194" s="5"/>
      <c r="I1194" s="149"/>
    </row>
    <row r="1195" spans="1:9" x14ac:dyDescent="0.2">
      <c r="A1195" s="145"/>
      <c r="B1195" s="145"/>
      <c r="C1195" s="146"/>
      <c r="D1195" s="146"/>
      <c r="E1195" s="147"/>
      <c r="F1195" s="148"/>
      <c r="G1195" s="146"/>
      <c r="H1195" s="5"/>
      <c r="I1195" s="149"/>
    </row>
    <row r="1196" spans="1:9" x14ac:dyDescent="0.2">
      <c r="A1196" s="145"/>
      <c r="B1196" s="145"/>
      <c r="C1196" s="146"/>
      <c r="D1196" s="146"/>
      <c r="E1196" s="147"/>
      <c r="F1196" s="148"/>
      <c r="G1196" s="146"/>
      <c r="H1196" s="5"/>
      <c r="I1196" s="149"/>
    </row>
    <row r="1197" spans="1:9" x14ac:dyDescent="0.2">
      <c r="A1197" s="145"/>
      <c r="B1197" s="145"/>
      <c r="C1197" s="146"/>
      <c r="D1197" s="146"/>
      <c r="E1197" s="147"/>
      <c r="F1197" s="148"/>
      <c r="G1197" s="146"/>
      <c r="H1197" s="5"/>
      <c r="I1197" s="149"/>
    </row>
    <row r="1198" spans="1:9" x14ac:dyDescent="0.2">
      <c r="A1198" s="145"/>
      <c r="B1198" s="145"/>
      <c r="C1198" s="146"/>
      <c r="D1198" s="146"/>
      <c r="E1198" s="147"/>
      <c r="F1198" s="148"/>
      <c r="G1198" s="146"/>
      <c r="H1198" s="5"/>
      <c r="I1198" s="149"/>
    </row>
    <row r="1199" spans="1:9" x14ac:dyDescent="0.2">
      <c r="A1199" s="145"/>
      <c r="B1199" s="145"/>
      <c r="C1199" s="146"/>
      <c r="D1199" s="146"/>
      <c r="E1199" s="147"/>
      <c r="F1199" s="148"/>
      <c r="G1199" s="146"/>
      <c r="H1199" s="5"/>
      <c r="I1199" s="149"/>
    </row>
    <row r="1200" spans="1:9" x14ac:dyDescent="0.2">
      <c r="A1200" s="145"/>
      <c r="B1200" s="145"/>
      <c r="C1200" s="146"/>
      <c r="D1200" s="146"/>
      <c r="E1200" s="147"/>
      <c r="F1200" s="148"/>
      <c r="G1200" s="146"/>
      <c r="H1200" s="5"/>
      <c r="I1200" s="149"/>
    </row>
    <row r="1201" spans="1:9" x14ac:dyDescent="0.2">
      <c r="A1201" s="145"/>
      <c r="B1201" s="145"/>
      <c r="C1201" s="146"/>
      <c r="D1201" s="146"/>
      <c r="E1201" s="147"/>
      <c r="F1201" s="148"/>
      <c r="G1201" s="146"/>
      <c r="H1201" s="5"/>
      <c r="I1201" s="149"/>
    </row>
    <row r="1202" spans="1:9" x14ac:dyDescent="0.2">
      <c r="A1202" s="145"/>
      <c r="B1202" s="145"/>
      <c r="C1202" s="146"/>
      <c r="D1202" s="146"/>
      <c r="E1202" s="147"/>
      <c r="F1202" s="148"/>
      <c r="G1202" s="146"/>
      <c r="H1202" s="5"/>
      <c r="I1202" s="149"/>
    </row>
    <row r="1203" spans="1:9" x14ac:dyDescent="0.2">
      <c r="A1203" s="145"/>
      <c r="B1203" s="145"/>
      <c r="C1203" s="146"/>
      <c r="D1203" s="146"/>
      <c r="E1203" s="147"/>
      <c r="F1203" s="148"/>
      <c r="G1203" s="146"/>
      <c r="H1203" s="5"/>
      <c r="I1203" s="149"/>
    </row>
    <row r="1204" spans="1:9" x14ac:dyDescent="0.2">
      <c r="A1204" s="145"/>
      <c r="B1204" s="145"/>
      <c r="C1204" s="146"/>
      <c r="D1204" s="146"/>
      <c r="E1204" s="147"/>
      <c r="F1204" s="148"/>
      <c r="G1204" s="146"/>
      <c r="H1204" s="5"/>
      <c r="I1204" s="149"/>
    </row>
    <row r="1205" spans="1:9" x14ac:dyDescent="0.2">
      <c r="A1205" s="145"/>
      <c r="B1205" s="145"/>
      <c r="C1205" s="146"/>
      <c r="D1205" s="146"/>
      <c r="E1205" s="147"/>
      <c r="F1205" s="148"/>
      <c r="G1205" s="146"/>
      <c r="H1205" s="5"/>
      <c r="I1205" s="149"/>
    </row>
    <row r="1206" spans="1:9" x14ac:dyDescent="0.2">
      <c r="A1206" s="145"/>
      <c r="B1206" s="145"/>
      <c r="C1206" s="146"/>
      <c r="D1206" s="146"/>
      <c r="E1206" s="147"/>
      <c r="F1206" s="148"/>
      <c r="G1206" s="146"/>
      <c r="H1206" s="5"/>
      <c r="I1206" s="149"/>
    </row>
    <row r="1207" spans="1:9" x14ac:dyDescent="0.2">
      <c r="A1207" s="145"/>
      <c r="B1207" s="145"/>
      <c r="C1207" s="146"/>
      <c r="D1207" s="146"/>
      <c r="E1207" s="147"/>
      <c r="F1207" s="148"/>
      <c r="G1207" s="146"/>
      <c r="H1207" s="5"/>
      <c r="I1207" s="149"/>
    </row>
    <row r="1208" spans="1:9" x14ac:dyDescent="0.2">
      <c r="A1208" s="145"/>
      <c r="B1208" s="145"/>
      <c r="C1208" s="146"/>
      <c r="D1208" s="146"/>
      <c r="E1208" s="147"/>
      <c r="F1208" s="148"/>
      <c r="G1208" s="146"/>
      <c r="H1208" s="5"/>
      <c r="I1208" s="149"/>
    </row>
    <row r="1209" spans="1:9" x14ac:dyDescent="0.2">
      <c r="A1209" s="145"/>
      <c r="B1209" s="145"/>
      <c r="C1209" s="146"/>
      <c r="D1209" s="146"/>
      <c r="E1209" s="147"/>
      <c r="F1209" s="148"/>
      <c r="G1209" s="146"/>
      <c r="H1209" s="5"/>
      <c r="I1209" s="149"/>
    </row>
    <row r="1210" spans="1:9" x14ac:dyDescent="0.2">
      <c r="A1210" s="145"/>
      <c r="B1210" s="145"/>
      <c r="C1210" s="146"/>
      <c r="D1210" s="146"/>
      <c r="E1210" s="147"/>
      <c r="F1210" s="148"/>
      <c r="G1210" s="146"/>
      <c r="H1210" s="5"/>
      <c r="I1210" s="149"/>
    </row>
    <row r="1211" spans="1:9" x14ac:dyDescent="0.2">
      <c r="A1211" s="145"/>
      <c r="B1211" s="145"/>
      <c r="C1211" s="146"/>
      <c r="D1211" s="146"/>
      <c r="E1211" s="147"/>
      <c r="F1211" s="148"/>
      <c r="G1211" s="146"/>
      <c r="H1211" s="5"/>
      <c r="I1211" s="149"/>
    </row>
    <row r="1212" spans="1:9" x14ac:dyDescent="0.2">
      <c r="A1212" s="145"/>
      <c r="B1212" s="145"/>
      <c r="C1212" s="146"/>
      <c r="D1212" s="146"/>
      <c r="E1212" s="147"/>
      <c r="F1212" s="148"/>
      <c r="G1212" s="146"/>
      <c r="H1212" s="5"/>
      <c r="I1212" s="149"/>
    </row>
    <row r="1213" spans="1:9" x14ac:dyDescent="0.2">
      <c r="A1213" s="145"/>
      <c r="B1213" s="145"/>
      <c r="C1213" s="146"/>
      <c r="D1213" s="146"/>
      <c r="E1213" s="147"/>
      <c r="F1213" s="148"/>
      <c r="G1213" s="146"/>
      <c r="H1213" s="5"/>
      <c r="I1213" s="149"/>
    </row>
    <row r="1214" spans="1:9" x14ac:dyDescent="0.2">
      <c r="A1214" s="145"/>
      <c r="B1214" s="145"/>
      <c r="C1214" s="146"/>
      <c r="D1214" s="146"/>
      <c r="E1214" s="147"/>
      <c r="F1214" s="148"/>
      <c r="G1214" s="146"/>
      <c r="H1214" s="5"/>
      <c r="I1214" s="149"/>
    </row>
    <row r="1215" spans="1:9" x14ac:dyDescent="0.2">
      <c r="A1215" s="145"/>
      <c r="B1215" s="145"/>
      <c r="C1215" s="146"/>
      <c r="D1215" s="146"/>
      <c r="E1215" s="147"/>
      <c r="F1215" s="148"/>
      <c r="G1215" s="146"/>
      <c r="H1215" s="5"/>
      <c r="I1215" s="149"/>
    </row>
    <row r="1216" spans="1:9" x14ac:dyDescent="0.2">
      <c r="A1216" s="145"/>
      <c r="B1216" s="145"/>
      <c r="C1216" s="146"/>
      <c r="D1216" s="146"/>
      <c r="E1216" s="147"/>
      <c r="F1216" s="148"/>
      <c r="G1216" s="146"/>
      <c r="H1216" s="5"/>
      <c r="I1216" s="149"/>
    </row>
    <row r="1217" spans="1:9" x14ac:dyDescent="0.2">
      <c r="A1217" s="145"/>
      <c r="B1217" s="145"/>
      <c r="C1217" s="146"/>
      <c r="D1217" s="146"/>
      <c r="E1217" s="147"/>
      <c r="F1217" s="148"/>
      <c r="G1217" s="146"/>
      <c r="H1217" s="5"/>
      <c r="I1217" s="149"/>
    </row>
    <row r="1218" spans="1:9" x14ac:dyDescent="0.2">
      <c r="A1218" s="145"/>
      <c r="B1218" s="145"/>
      <c r="C1218" s="146"/>
      <c r="D1218" s="146"/>
      <c r="E1218" s="147"/>
      <c r="F1218" s="148"/>
      <c r="G1218" s="146"/>
      <c r="H1218" s="5"/>
      <c r="I1218" s="149"/>
    </row>
    <row r="1219" spans="1:9" x14ac:dyDescent="0.2">
      <c r="A1219" s="145"/>
      <c r="B1219" s="145"/>
      <c r="C1219" s="146"/>
      <c r="D1219" s="146"/>
      <c r="E1219" s="147"/>
      <c r="F1219" s="148"/>
      <c r="G1219" s="146"/>
      <c r="H1219" s="5"/>
      <c r="I1219" s="149"/>
    </row>
    <row r="1220" spans="1:9" x14ac:dyDescent="0.2">
      <c r="A1220" s="145"/>
      <c r="B1220" s="145"/>
      <c r="C1220" s="146"/>
      <c r="D1220" s="146"/>
      <c r="E1220" s="147"/>
      <c r="F1220" s="148"/>
      <c r="G1220" s="146"/>
      <c r="H1220" s="5"/>
      <c r="I1220" s="149"/>
    </row>
    <row r="1221" spans="1:9" x14ac:dyDescent="0.2">
      <c r="A1221" s="145"/>
      <c r="B1221" s="145"/>
      <c r="C1221" s="146"/>
      <c r="D1221" s="146"/>
      <c r="E1221" s="147"/>
      <c r="F1221" s="148"/>
      <c r="G1221" s="146"/>
      <c r="H1221" s="5"/>
      <c r="I1221" s="149"/>
    </row>
    <row r="1222" spans="1:9" x14ac:dyDescent="0.2">
      <c r="A1222" s="145"/>
      <c r="B1222" s="145"/>
      <c r="C1222" s="146"/>
      <c r="D1222" s="146"/>
      <c r="E1222" s="147"/>
      <c r="F1222" s="148"/>
      <c r="G1222" s="146"/>
      <c r="H1222" s="5"/>
      <c r="I1222" s="149"/>
    </row>
    <row r="1223" spans="1:9" x14ac:dyDescent="0.2">
      <c r="A1223" s="145"/>
      <c r="B1223" s="145"/>
      <c r="C1223" s="146"/>
      <c r="D1223" s="146"/>
      <c r="E1223" s="147"/>
      <c r="F1223" s="148"/>
      <c r="G1223" s="146"/>
      <c r="H1223" s="5"/>
      <c r="I1223" s="149"/>
    </row>
    <row r="1224" spans="1:9" x14ac:dyDescent="0.2">
      <c r="A1224" s="145"/>
      <c r="B1224" s="145"/>
      <c r="C1224" s="146"/>
      <c r="D1224" s="146"/>
      <c r="E1224" s="147"/>
      <c r="F1224" s="148"/>
      <c r="G1224" s="146"/>
      <c r="H1224" s="5"/>
      <c r="I1224" s="149"/>
    </row>
    <row r="1225" spans="1:9" x14ac:dyDescent="0.2">
      <c r="A1225" s="145"/>
      <c r="B1225" s="145"/>
      <c r="C1225" s="146"/>
      <c r="D1225" s="146"/>
      <c r="E1225" s="147"/>
      <c r="F1225" s="148"/>
      <c r="G1225" s="146"/>
      <c r="H1225" s="5"/>
      <c r="I1225" s="149"/>
    </row>
    <row r="1226" spans="1:9" x14ac:dyDescent="0.2">
      <c r="A1226" s="145"/>
      <c r="B1226" s="145"/>
      <c r="C1226" s="146"/>
      <c r="D1226" s="146"/>
      <c r="E1226" s="147"/>
      <c r="F1226" s="148"/>
      <c r="G1226" s="146"/>
      <c r="H1226" s="5"/>
      <c r="I1226" s="149"/>
    </row>
    <row r="1227" spans="1:9" x14ac:dyDescent="0.2">
      <c r="A1227" s="145"/>
      <c r="B1227" s="145"/>
      <c r="C1227" s="146"/>
      <c r="D1227" s="146"/>
      <c r="E1227" s="147"/>
      <c r="F1227" s="148"/>
      <c r="G1227" s="146"/>
      <c r="H1227" s="5"/>
      <c r="I1227" s="149"/>
    </row>
    <row r="1228" spans="1:9" x14ac:dyDescent="0.2">
      <c r="A1228" s="145"/>
      <c r="B1228" s="145"/>
      <c r="C1228" s="146"/>
      <c r="D1228" s="146"/>
      <c r="E1228" s="147"/>
      <c r="F1228" s="148"/>
      <c r="G1228" s="146"/>
      <c r="H1228" s="5"/>
      <c r="I1228" s="149"/>
    </row>
    <row r="1229" spans="1:9" x14ac:dyDescent="0.2">
      <c r="A1229" s="145"/>
      <c r="B1229" s="145"/>
      <c r="C1229" s="146"/>
      <c r="D1229" s="146"/>
      <c r="E1229" s="147"/>
      <c r="F1229" s="148"/>
      <c r="G1229" s="146"/>
      <c r="H1229" s="5"/>
      <c r="I1229" s="149"/>
    </row>
    <row r="1230" spans="1:9" x14ac:dyDescent="0.2">
      <c r="A1230" s="145"/>
      <c r="B1230" s="145"/>
      <c r="C1230" s="146"/>
      <c r="D1230" s="146"/>
      <c r="E1230" s="147"/>
      <c r="F1230" s="148"/>
      <c r="G1230" s="146"/>
      <c r="H1230" s="5"/>
      <c r="I1230" s="149"/>
    </row>
    <row r="1231" spans="1:9" x14ac:dyDescent="0.2">
      <c r="A1231" s="145"/>
      <c r="B1231" s="145"/>
      <c r="C1231" s="146"/>
      <c r="D1231" s="146"/>
      <c r="E1231" s="147"/>
      <c r="F1231" s="148"/>
      <c r="G1231" s="146"/>
      <c r="H1231" s="5"/>
      <c r="I1231" s="149"/>
    </row>
    <row r="1232" spans="1:9" x14ac:dyDescent="0.2">
      <c r="A1232" s="145"/>
      <c r="B1232" s="145"/>
      <c r="C1232" s="146"/>
      <c r="D1232" s="146"/>
      <c r="E1232" s="147"/>
      <c r="F1232" s="148"/>
      <c r="G1232" s="146"/>
      <c r="H1232" s="5"/>
      <c r="I1232" s="149"/>
    </row>
    <row r="1233" spans="1:9" x14ac:dyDescent="0.2">
      <c r="A1233" s="145"/>
      <c r="B1233" s="145"/>
      <c r="C1233" s="146"/>
      <c r="D1233" s="146"/>
      <c r="E1233" s="147"/>
      <c r="F1233" s="148"/>
      <c r="G1233" s="146"/>
      <c r="H1233" s="5"/>
      <c r="I1233" s="149"/>
    </row>
    <row r="1234" spans="1:9" x14ac:dyDescent="0.2">
      <c r="A1234" s="145"/>
      <c r="B1234" s="145"/>
      <c r="C1234" s="146"/>
      <c r="D1234" s="146"/>
      <c r="E1234" s="147"/>
      <c r="F1234" s="148"/>
      <c r="G1234" s="146"/>
      <c r="H1234" s="5"/>
      <c r="I1234" s="149"/>
    </row>
    <row r="1235" spans="1:9" x14ac:dyDescent="0.2">
      <c r="A1235" s="145"/>
      <c r="B1235" s="145"/>
      <c r="C1235" s="146"/>
      <c r="D1235" s="146"/>
      <c r="E1235" s="147"/>
      <c r="F1235" s="148"/>
      <c r="G1235" s="146"/>
      <c r="H1235" s="5"/>
      <c r="I1235" s="149"/>
    </row>
    <row r="1236" spans="1:9" x14ac:dyDescent="0.2">
      <c r="A1236" s="145"/>
      <c r="B1236" s="145"/>
      <c r="C1236" s="146"/>
      <c r="D1236" s="146"/>
      <c r="E1236" s="147"/>
      <c r="F1236" s="148"/>
      <c r="G1236" s="146"/>
      <c r="H1236" s="5"/>
      <c r="I1236" s="149"/>
    </row>
    <row r="1237" spans="1:9" x14ac:dyDescent="0.2">
      <c r="A1237" s="145"/>
      <c r="B1237" s="145"/>
      <c r="C1237" s="146"/>
      <c r="D1237" s="146"/>
      <c r="E1237" s="147"/>
      <c r="F1237" s="148"/>
      <c r="G1237" s="146"/>
      <c r="H1237" s="5"/>
      <c r="I1237" s="149"/>
    </row>
    <row r="1238" spans="1:9" x14ac:dyDescent="0.2">
      <c r="A1238" s="145"/>
      <c r="B1238" s="145"/>
      <c r="C1238" s="146"/>
      <c r="D1238" s="146"/>
      <c r="E1238" s="147"/>
      <c r="F1238" s="148"/>
      <c r="G1238" s="146"/>
      <c r="H1238" s="5"/>
      <c r="I1238" s="149"/>
    </row>
    <row r="1239" spans="1:9" x14ac:dyDescent="0.2">
      <c r="A1239" s="145"/>
      <c r="B1239" s="145"/>
      <c r="C1239" s="146"/>
      <c r="D1239" s="146"/>
      <c r="E1239" s="147"/>
      <c r="F1239" s="148"/>
      <c r="G1239" s="146"/>
      <c r="H1239" s="5"/>
      <c r="I1239" s="149"/>
    </row>
    <row r="1240" spans="1:9" x14ac:dyDescent="0.2">
      <c r="A1240" s="145"/>
      <c r="B1240" s="145"/>
      <c r="C1240" s="146"/>
      <c r="D1240" s="146"/>
      <c r="E1240" s="147"/>
      <c r="F1240" s="148"/>
      <c r="G1240" s="146"/>
      <c r="H1240" s="5"/>
      <c r="I1240" s="149"/>
    </row>
    <row r="1241" spans="1:9" x14ac:dyDescent="0.2">
      <c r="A1241" s="145"/>
      <c r="B1241" s="145"/>
      <c r="C1241" s="146"/>
      <c r="D1241" s="146"/>
      <c r="E1241" s="147"/>
      <c r="F1241" s="148"/>
      <c r="G1241" s="146"/>
      <c r="H1241" s="5"/>
      <c r="I1241" s="149"/>
    </row>
    <row r="1242" spans="1:9" x14ac:dyDescent="0.2">
      <c r="A1242" s="145"/>
      <c r="B1242" s="145"/>
      <c r="C1242" s="146"/>
      <c r="D1242" s="146"/>
      <c r="E1242" s="147"/>
      <c r="F1242" s="148"/>
      <c r="G1242" s="146"/>
      <c r="H1242" s="5"/>
      <c r="I1242" s="149"/>
    </row>
    <row r="1243" spans="1:9" x14ac:dyDescent="0.2">
      <c r="A1243" s="145"/>
      <c r="B1243" s="145"/>
      <c r="C1243" s="146"/>
      <c r="D1243" s="146"/>
      <c r="E1243" s="147"/>
      <c r="F1243" s="148"/>
      <c r="G1243" s="146"/>
      <c r="H1243" s="5"/>
      <c r="I1243" s="149"/>
    </row>
    <row r="1244" spans="1:9" x14ac:dyDescent="0.2">
      <c r="A1244" s="145"/>
      <c r="B1244" s="145"/>
      <c r="C1244" s="146"/>
      <c r="D1244" s="146"/>
      <c r="E1244" s="147"/>
      <c r="F1244" s="148"/>
      <c r="G1244" s="146"/>
      <c r="H1244" s="5"/>
      <c r="I1244" s="149"/>
    </row>
    <row r="1245" spans="1:9" x14ac:dyDescent="0.2">
      <c r="A1245" s="145"/>
      <c r="B1245" s="145"/>
      <c r="C1245" s="146"/>
      <c r="D1245" s="146"/>
      <c r="E1245" s="147"/>
      <c r="F1245" s="148"/>
      <c r="G1245" s="146"/>
      <c r="H1245" s="5"/>
      <c r="I1245" s="149"/>
    </row>
    <row r="1246" spans="1:9" x14ac:dyDescent="0.2">
      <c r="A1246" s="145"/>
      <c r="B1246" s="145"/>
      <c r="C1246" s="146"/>
      <c r="D1246" s="146"/>
      <c r="E1246" s="147"/>
      <c r="F1246" s="148"/>
      <c r="G1246" s="146"/>
      <c r="H1246" s="5"/>
      <c r="I1246" s="149"/>
    </row>
    <row r="1247" spans="1:9" x14ac:dyDescent="0.2">
      <c r="A1247" s="145"/>
      <c r="B1247" s="145"/>
      <c r="C1247" s="146"/>
      <c r="D1247" s="146"/>
      <c r="E1247" s="147"/>
      <c r="F1247" s="148"/>
      <c r="G1247" s="146"/>
      <c r="H1247" s="5"/>
      <c r="I1247" s="149"/>
    </row>
    <row r="1248" spans="1:9" x14ac:dyDescent="0.2">
      <c r="A1248" s="145"/>
      <c r="B1248" s="145"/>
      <c r="C1248" s="146"/>
      <c r="D1248" s="146"/>
      <c r="E1248" s="147"/>
      <c r="F1248" s="148"/>
      <c r="G1248" s="146"/>
      <c r="H1248" s="5"/>
      <c r="I1248" s="149"/>
    </row>
    <row r="1249" spans="1:9" x14ac:dyDescent="0.2">
      <c r="A1249" s="145"/>
      <c r="B1249" s="145"/>
      <c r="C1249" s="146"/>
      <c r="D1249" s="146"/>
      <c r="E1249" s="147"/>
      <c r="F1249" s="148"/>
      <c r="G1249" s="146"/>
      <c r="H1249" s="5"/>
      <c r="I1249" s="149"/>
    </row>
    <row r="1250" spans="1:9" x14ac:dyDescent="0.2">
      <c r="A1250" s="145"/>
      <c r="B1250" s="145"/>
      <c r="C1250" s="146"/>
      <c r="D1250" s="146"/>
      <c r="E1250" s="147"/>
      <c r="F1250" s="148"/>
      <c r="G1250" s="146"/>
      <c r="H1250" s="5"/>
      <c r="I1250" s="149"/>
    </row>
    <row r="1251" spans="1:9" x14ac:dyDescent="0.2">
      <c r="A1251" s="145"/>
      <c r="B1251" s="145"/>
      <c r="C1251" s="146"/>
      <c r="D1251" s="146"/>
      <c r="E1251" s="147"/>
      <c r="F1251" s="148"/>
      <c r="G1251" s="146"/>
      <c r="H1251" s="5"/>
      <c r="I1251" s="149"/>
    </row>
    <row r="1252" spans="1:9" x14ac:dyDescent="0.2">
      <c r="A1252" s="145"/>
      <c r="B1252" s="145"/>
      <c r="C1252" s="146"/>
      <c r="D1252" s="146"/>
      <c r="E1252" s="147"/>
      <c r="F1252" s="148"/>
      <c r="G1252" s="146"/>
      <c r="H1252" s="5"/>
      <c r="I1252" s="149"/>
    </row>
    <row r="1253" spans="1:9" x14ac:dyDescent="0.2">
      <c r="A1253" s="145"/>
      <c r="B1253" s="145"/>
      <c r="C1253" s="146"/>
      <c r="D1253" s="146"/>
      <c r="E1253" s="147"/>
      <c r="F1253" s="148"/>
      <c r="G1253" s="146"/>
      <c r="H1253" s="5"/>
      <c r="I1253" s="149"/>
    </row>
    <row r="1254" spans="1:9" x14ac:dyDescent="0.2">
      <c r="A1254" s="145"/>
      <c r="B1254" s="145"/>
      <c r="C1254" s="146"/>
      <c r="D1254" s="146"/>
      <c r="E1254" s="147"/>
      <c r="F1254" s="148"/>
      <c r="G1254" s="146"/>
      <c r="H1254" s="5"/>
      <c r="I1254" s="149"/>
    </row>
    <row r="1255" spans="1:9" x14ac:dyDescent="0.2">
      <c r="A1255" s="145"/>
      <c r="B1255" s="145"/>
      <c r="C1255" s="146"/>
      <c r="D1255" s="146"/>
      <c r="E1255" s="147"/>
      <c r="F1255" s="148"/>
      <c r="G1255" s="146"/>
      <c r="H1255" s="5"/>
      <c r="I1255" s="149"/>
    </row>
    <row r="1256" spans="1:9" x14ac:dyDescent="0.2">
      <c r="A1256" s="145"/>
      <c r="B1256" s="145"/>
      <c r="C1256" s="146"/>
      <c r="D1256" s="146"/>
      <c r="E1256" s="147"/>
      <c r="F1256" s="148"/>
      <c r="G1256" s="146"/>
      <c r="H1256" s="5"/>
      <c r="I1256" s="149"/>
    </row>
    <row r="1257" spans="1:9" x14ac:dyDescent="0.2">
      <c r="A1257" s="145"/>
      <c r="B1257" s="145"/>
      <c r="C1257" s="146"/>
      <c r="D1257" s="146"/>
      <c r="E1257" s="147"/>
      <c r="F1257" s="148"/>
      <c r="G1257" s="146"/>
      <c r="H1257" s="5"/>
      <c r="I1257" s="149"/>
    </row>
    <row r="1258" spans="1:9" x14ac:dyDescent="0.2">
      <c r="A1258" s="145"/>
      <c r="B1258" s="145"/>
      <c r="C1258" s="146"/>
      <c r="D1258" s="146"/>
      <c r="E1258" s="147"/>
      <c r="F1258" s="148"/>
      <c r="G1258" s="146"/>
      <c r="H1258" s="5"/>
      <c r="I1258" s="149"/>
    </row>
    <row r="1259" spans="1:9" x14ac:dyDescent="0.2">
      <c r="A1259" s="145"/>
      <c r="B1259" s="145"/>
      <c r="C1259" s="146"/>
      <c r="D1259" s="146"/>
      <c r="E1259" s="147"/>
      <c r="F1259" s="148"/>
      <c r="G1259" s="146"/>
      <c r="H1259" s="5"/>
      <c r="I1259" s="149"/>
    </row>
    <row r="1260" spans="1:9" x14ac:dyDescent="0.2">
      <c r="A1260" s="145"/>
      <c r="B1260" s="145"/>
      <c r="C1260" s="146"/>
      <c r="D1260" s="146"/>
      <c r="E1260" s="147"/>
      <c r="F1260" s="148"/>
      <c r="G1260" s="146"/>
      <c r="H1260" s="5"/>
      <c r="I1260" s="149"/>
    </row>
    <row r="1261" spans="1:9" x14ac:dyDescent="0.2">
      <c r="A1261" s="145"/>
      <c r="B1261" s="145"/>
      <c r="C1261" s="146"/>
      <c r="D1261" s="146"/>
      <c r="E1261" s="147"/>
      <c r="F1261" s="148"/>
      <c r="G1261" s="146"/>
      <c r="H1261" s="5"/>
      <c r="I1261" s="149"/>
    </row>
    <row r="1262" spans="1:9" x14ac:dyDescent="0.2">
      <c r="A1262" s="145"/>
      <c r="B1262" s="145"/>
      <c r="C1262" s="146"/>
      <c r="D1262" s="146"/>
      <c r="E1262" s="147"/>
      <c r="F1262" s="148"/>
      <c r="G1262" s="146"/>
      <c r="H1262" s="5"/>
      <c r="I1262" s="149"/>
    </row>
    <row r="1263" spans="1:9" x14ac:dyDescent="0.2">
      <c r="A1263" s="145"/>
      <c r="B1263" s="145"/>
      <c r="C1263" s="146"/>
      <c r="D1263" s="146"/>
      <c r="E1263" s="147"/>
      <c r="F1263" s="148"/>
      <c r="G1263" s="146"/>
      <c r="H1263" s="5"/>
      <c r="I1263" s="149"/>
    </row>
    <row r="1264" spans="1:9" x14ac:dyDescent="0.2">
      <c r="A1264" s="145"/>
      <c r="B1264" s="145"/>
      <c r="C1264" s="146"/>
      <c r="D1264" s="146"/>
      <c r="E1264" s="147"/>
      <c r="F1264" s="148"/>
      <c r="G1264" s="146"/>
      <c r="H1264" s="5"/>
      <c r="I1264" s="149"/>
    </row>
    <row r="1265" spans="1:9" x14ac:dyDescent="0.2">
      <c r="A1265" s="145"/>
      <c r="B1265" s="145"/>
      <c r="C1265" s="146"/>
      <c r="D1265" s="146"/>
      <c r="E1265" s="147"/>
      <c r="F1265" s="148"/>
      <c r="G1265" s="146"/>
      <c r="H1265" s="5"/>
      <c r="I1265" s="149"/>
    </row>
    <row r="1266" spans="1:9" x14ac:dyDescent="0.2">
      <c r="A1266" s="145"/>
      <c r="B1266" s="145"/>
      <c r="C1266" s="146"/>
      <c r="D1266" s="146"/>
      <c r="E1266" s="147"/>
      <c r="F1266" s="148"/>
      <c r="G1266" s="146"/>
      <c r="H1266" s="5"/>
      <c r="I1266" s="149"/>
    </row>
    <row r="1267" spans="1:9" x14ac:dyDescent="0.2">
      <c r="A1267" s="145"/>
      <c r="B1267" s="145"/>
      <c r="C1267" s="146"/>
      <c r="D1267" s="146"/>
      <c r="E1267" s="147"/>
      <c r="F1267" s="148"/>
      <c r="G1267" s="146"/>
      <c r="H1267" s="5"/>
      <c r="I1267" s="149"/>
    </row>
    <row r="1268" spans="1:9" x14ac:dyDescent="0.2">
      <c r="A1268" s="145"/>
      <c r="B1268" s="145"/>
      <c r="C1268" s="146"/>
      <c r="D1268" s="146"/>
      <c r="E1268" s="147"/>
      <c r="F1268" s="148"/>
      <c r="G1268" s="146"/>
      <c r="H1268" s="5"/>
      <c r="I1268" s="149"/>
    </row>
    <row r="1269" spans="1:9" x14ac:dyDescent="0.2">
      <c r="A1269" s="145"/>
      <c r="B1269" s="145"/>
      <c r="C1269" s="146"/>
      <c r="D1269" s="146"/>
      <c r="E1269" s="147"/>
      <c r="F1269" s="148"/>
      <c r="G1269" s="146"/>
      <c r="H1269" s="5"/>
      <c r="I1269" s="149"/>
    </row>
    <row r="1270" spans="1:9" x14ac:dyDescent="0.2">
      <c r="A1270" s="145"/>
      <c r="B1270" s="145"/>
      <c r="C1270" s="146"/>
      <c r="D1270" s="146"/>
      <c r="E1270" s="147"/>
      <c r="F1270" s="148"/>
      <c r="G1270" s="146"/>
      <c r="H1270" s="5"/>
      <c r="I1270" s="149"/>
    </row>
    <row r="1271" spans="1:9" x14ac:dyDescent="0.2">
      <c r="A1271" s="145"/>
      <c r="B1271" s="145"/>
      <c r="C1271" s="146"/>
      <c r="D1271" s="146"/>
      <c r="E1271" s="147"/>
      <c r="F1271" s="148"/>
      <c r="G1271" s="146"/>
      <c r="H1271" s="5"/>
      <c r="I1271" s="149"/>
    </row>
    <row r="1272" spans="1:9" x14ac:dyDescent="0.2">
      <c r="A1272" s="145"/>
      <c r="B1272" s="145"/>
      <c r="C1272" s="146"/>
      <c r="D1272" s="146"/>
      <c r="E1272" s="147"/>
      <c r="F1272" s="148"/>
      <c r="G1272" s="146"/>
      <c r="H1272" s="5"/>
      <c r="I1272" s="149"/>
    </row>
    <row r="1273" spans="1:9" x14ac:dyDescent="0.2">
      <c r="A1273" s="145"/>
      <c r="B1273" s="145"/>
      <c r="C1273" s="146"/>
      <c r="D1273" s="146"/>
      <c r="E1273" s="147"/>
      <c r="F1273" s="148"/>
      <c r="G1273" s="146"/>
      <c r="H1273" s="5"/>
      <c r="I1273" s="149"/>
    </row>
    <row r="1274" spans="1:9" x14ac:dyDescent="0.2">
      <c r="A1274" s="145"/>
      <c r="B1274" s="145"/>
      <c r="C1274" s="146"/>
      <c r="D1274" s="146"/>
      <c r="E1274" s="147"/>
      <c r="F1274" s="148"/>
      <c r="G1274" s="146"/>
      <c r="H1274" s="5"/>
      <c r="I1274" s="149"/>
    </row>
    <row r="1275" spans="1:9" x14ac:dyDescent="0.2">
      <c r="A1275" s="145"/>
      <c r="B1275" s="145"/>
      <c r="C1275" s="146"/>
      <c r="D1275" s="146"/>
      <c r="E1275" s="147"/>
      <c r="F1275" s="148"/>
      <c r="G1275" s="146"/>
      <c r="H1275" s="5"/>
      <c r="I1275" s="149"/>
    </row>
    <row r="1276" spans="1:9" x14ac:dyDescent="0.2">
      <c r="A1276" s="145"/>
      <c r="B1276" s="145"/>
      <c r="C1276" s="146"/>
      <c r="D1276" s="146"/>
      <c r="E1276" s="147"/>
      <c r="F1276" s="148"/>
      <c r="G1276" s="146"/>
      <c r="H1276" s="5"/>
      <c r="I1276" s="149"/>
    </row>
    <row r="1277" spans="1:9" x14ac:dyDescent="0.2">
      <c r="A1277" s="145"/>
      <c r="B1277" s="145"/>
      <c r="C1277" s="146"/>
      <c r="D1277" s="146"/>
      <c r="E1277" s="147"/>
      <c r="F1277" s="148"/>
      <c r="G1277" s="146"/>
      <c r="H1277" s="5"/>
      <c r="I1277" s="149"/>
    </row>
    <row r="1278" spans="1:9" x14ac:dyDescent="0.2">
      <c r="A1278" s="145"/>
      <c r="B1278" s="145"/>
      <c r="C1278" s="146"/>
      <c r="D1278" s="146"/>
      <c r="E1278" s="147"/>
      <c r="F1278" s="148"/>
      <c r="G1278" s="146"/>
      <c r="H1278" s="5"/>
      <c r="I1278" s="149"/>
    </row>
    <row r="1279" spans="1:9" x14ac:dyDescent="0.2">
      <c r="A1279" s="145"/>
      <c r="B1279" s="145"/>
      <c r="C1279" s="146"/>
      <c r="D1279" s="146"/>
      <c r="E1279" s="147"/>
      <c r="F1279" s="148"/>
      <c r="G1279" s="146"/>
      <c r="H1279" s="5"/>
      <c r="I1279" s="149"/>
    </row>
    <row r="1280" spans="1:9" x14ac:dyDescent="0.2">
      <c r="A1280" s="145"/>
      <c r="B1280" s="145"/>
      <c r="C1280" s="146"/>
      <c r="D1280" s="146"/>
      <c r="E1280" s="147"/>
      <c r="F1280" s="148"/>
      <c r="G1280" s="146"/>
      <c r="H1280" s="5"/>
      <c r="I1280" s="149"/>
    </row>
    <row r="1281" spans="1:9" x14ac:dyDescent="0.2">
      <c r="A1281" s="145"/>
      <c r="B1281" s="145"/>
      <c r="C1281" s="146"/>
      <c r="D1281" s="146"/>
      <c r="E1281" s="147"/>
      <c r="F1281" s="148"/>
      <c r="G1281" s="146"/>
      <c r="H1281" s="5"/>
      <c r="I1281" s="149"/>
    </row>
    <row r="1282" spans="1:9" x14ac:dyDescent="0.2">
      <c r="A1282" s="145"/>
      <c r="B1282" s="145"/>
      <c r="C1282" s="146"/>
      <c r="D1282" s="146"/>
      <c r="E1282" s="147"/>
      <c r="F1282" s="148"/>
      <c r="G1282" s="146"/>
      <c r="H1282" s="5"/>
      <c r="I1282" s="149"/>
    </row>
    <row r="1283" spans="1:9" x14ac:dyDescent="0.2">
      <c r="A1283" s="145"/>
      <c r="B1283" s="145"/>
      <c r="C1283" s="146"/>
      <c r="D1283" s="146"/>
      <c r="E1283" s="147"/>
      <c r="F1283" s="148"/>
      <c r="G1283" s="146"/>
      <c r="H1283" s="5"/>
      <c r="I1283" s="149"/>
    </row>
    <row r="1284" spans="1:9" x14ac:dyDescent="0.2">
      <c r="A1284" s="145"/>
      <c r="B1284" s="145"/>
      <c r="C1284" s="146"/>
      <c r="D1284" s="146"/>
      <c r="E1284" s="147"/>
      <c r="F1284" s="148"/>
      <c r="G1284" s="146"/>
      <c r="H1284" s="5"/>
      <c r="I1284" s="149"/>
    </row>
    <row r="1285" spans="1:9" x14ac:dyDescent="0.2">
      <c r="A1285" s="145"/>
      <c r="B1285" s="145"/>
      <c r="C1285" s="146"/>
      <c r="D1285" s="146"/>
      <c r="E1285" s="147"/>
      <c r="F1285" s="148"/>
      <c r="G1285" s="146"/>
      <c r="H1285" s="5"/>
      <c r="I1285" s="149"/>
    </row>
    <row r="1286" spans="1:9" x14ac:dyDescent="0.2">
      <c r="A1286" s="145"/>
      <c r="B1286" s="145"/>
      <c r="C1286" s="146"/>
      <c r="D1286" s="146"/>
      <c r="E1286" s="147"/>
      <c r="F1286" s="148"/>
      <c r="G1286" s="146"/>
      <c r="H1286" s="5"/>
      <c r="I1286" s="149"/>
    </row>
    <row r="1287" spans="1:9" x14ac:dyDescent="0.2">
      <c r="A1287" s="145"/>
      <c r="B1287" s="145"/>
      <c r="C1287" s="146"/>
      <c r="D1287" s="146"/>
      <c r="E1287" s="147"/>
      <c r="F1287" s="148"/>
      <c r="G1287" s="146"/>
      <c r="H1287" s="5"/>
      <c r="I1287" s="149"/>
    </row>
    <row r="1288" spans="1:9" x14ac:dyDescent="0.2">
      <c r="A1288" s="145"/>
      <c r="B1288" s="145"/>
      <c r="C1288" s="146"/>
      <c r="D1288" s="146"/>
      <c r="E1288" s="147"/>
      <c r="F1288" s="148"/>
      <c r="G1288" s="146"/>
      <c r="H1288" s="5"/>
      <c r="I1288" s="149"/>
    </row>
    <row r="1289" spans="1:9" x14ac:dyDescent="0.2">
      <c r="A1289" s="145"/>
      <c r="B1289" s="145"/>
      <c r="C1289" s="146"/>
      <c r="D1289" s="146"/>
      <c r="E1289" s="147"/>
      <c r="F1289" s="148"/>
      <c r="G1289" s="146"/>
      <c r="H1289" s="5"/>
      <c r="I1289" s="149"/>
    </row>
    <row r="1290" spans="1:9" x14ac:dyDescent="0.2">
      <c r="A1290" s="145"/>
      <c r="B1290" s="145"/>
      <c r="C1290" s="146"/>
      <c r="D1290" s="146"/>
      <c r="E1290" s="147"/>
      <c r="F1290" s="148"/>
      <c r="G1290" s="146"/>
      <c r="H1290" s="5"/>
      <c r="I1290" s="149"/>
    </row>
    <row r="1291" spans="1:9" x14ac:dyDescent="0.2">
      <c r="A1291" s="145"/>
      <c r="B1291" s="145"/>
      <c r="C1291" s="146"/>
      <c r="D1291" s="146"/>
      <c r="E1291" s="147"/>
      <c r="F1291" s="148"/>
      <c r="G1291" s="146"/>
      <c r="H1291" s="5"/>
      <c r="I1291" s="149"/>
    </row>
    <row r="1292" spans="1:9" x14ac:dyDescent="0.2">
      <c r="A1292" s="145"/>
      <c r="B1292" s="145"/>
      <c r="C1292" s="146"/>
      <c r="D1292" s="146"/>
      <c r="E1292" s="147"/>
      <c r="F1292" s="148"/>
      <c r="G1292" s="146"/>
      <c r="H1292" s="5"/>
      <c r="I1292" s="149"/>
    </row>
    <row r="1293" spans="1:9" x14ac:dyDescent="0.2">
      <c r="A1293" s="145"/>
      <c r="B1293" s="145"/>
      <c r="C1293" s="146"/>
      <c r="D1293" s="146"/>
      <c r="E1293" s="147"/>
      <c r="F1293" s="148"/>
      <c r="G1293" s="146"/>
      <c r="H1293" s="5"/>
      <c r="I1293" s="149"/>
    </row>
    <row r="1294" spans="1:9" x14ac:dyDescent="0.2">
      <c r="A1294" s="145"/>
      <c r="B1294" s="145"/>
      <c r="C1294" s="146"/>
      <c r="D1294" s="146"/>
      <c r="E1294" s="147"/>
      <c r="F1294" s="148"/>
      <c r="G1294" s="146"/>
      <c r="H1294" s="5"/>
      <c r="I1294" s="149"/>
    </row>
    <row r="1295" spans="1:9" x14ac:dyDescent="0.2">
      <c r="A1295" s="145"/>
      <c r="B1295" s="145"/>
      <c r="C1295" s="146"/>
      <c r="D1295" s="146"/>
      <c r="E1295" s="147"/>
      <c r="F1295" s="148"/>
      <c r="G1295" s="146"/>
      <c r="H1295" s="5"/>
      <c r="I1295" s="149"/>
    </row>
    <row r="1296" spans="1:9" x14ac:dyDescent="0.2">
      <c r="A1296" s="145"/>
      <c r="B1296" s="145"/>
      <c r="C1296" s="146"/>
      <c r="D1296" s="146"/>
      <c r="E1296" s="147"/>
      <c r="F1296" s="148"/>
      <c r="G1296" s="146"/>
      <c r="H1296" s="5"/>
      <c r="I1296" s="149"/>
    </row>
    <row r="1297" spans="1:9" x14ac:dyDescent="0.2">
      <c r="A1297" s="145"/>
      <c r="B1297" s="145"/>
      <c r="C1297" s="146"/>
      <c r="D1297" s="146"/>
      <c r="E1297" s="147"/>
      <c r="F1297" s="148"/>
      <c r="G1297" s="146"/>
      <c r="H1297" s="5"/>
      <c r="I1297" s="149"/>
    </row>
    <row r="1298" spans="1:9" x14ac:dyDescent="0.2">
      <c r="A1298" s="145"/>
      <c r="B1298" s="145"/>
      <c r="C1298" s="146"/>
      <c r="D1298" s="146"/>
      <c r="E1298" s="147"/>
      <c r="F1298" s="148"/>
      <c r="G1298" s="146"/>
      <c r="H1298" s="5"/>
      <c r="I1298" s="149"/>
    </row>
    <row r="1299" spans="1:9" x14ac:dyDescent="0.2">
      <c r="A1299" s="145"/>
      <c r="B1299" s="145"/>
      <c r="C1299" s="146"/>
      <c r="D1299" s="146"/>
      <c r="E1299" s="147"/>
      <c r="F1299" s="148"/>
      <c r="G1299" s="146"/>
      <c r="H1299" s="5"/>
      <c r="I1299" s="149"/>
    </row>
    <row r="1300" spans="1:9" x14ac:dyDescent="0.2">
      <c r="A1300" s="145"/>
      <c r="B1300" s="145"/>
      <c r="C1300" s="146"/>
      <c r="D1300" s="146"/>
      <c r="E1300" s="147"/>
      <c r="F1300" s="148"/>
      <c r="G1300" s="146"/>
      <c r="H1300" s="5"/>
      <c r="I1300" s="149"/>
    </row>
    <row r="1301" spans="1:9" x14ac:dyDescent="0.2">
      <c r="A1301" s="145"/>
      <c r="B1301" s="145"/>
      <c r="C1301" s="146"/>
      <c r="D1301" s="146"/>
      <c r="E1301" s="147"/>
      <c r="F1301" s="148"/>
      <c r="G1301" s="146"/>
      <c r="H1301" s="5"/>
      <c r="I1301" s="149"/>
    </row>
    <row r="1302" spans="1:9" x14ac:dyDescent="0.2">
      <c r="A1302" s="145"/>
      <c r="B1302" s="145"/>
      <c r="C1302" s="146"/>
      <c r="D1302" s="146"/>
      <c r="E1302" s="147"/>
      <c r="F1302" s="148"/>
      <c r="G1302" s="146"/>
      <c r="H1302" s="5"/>
      <c r="I1302" s="149"/>
    </row>
    <row r="1303" spans="1:9" x14ac:dyDescent="0.2">
      <c r="A1303" s="145"/>
      <c r="B1303" s="145"/>
      <c r="C1303" s="146"/>
      <c r="D1303" s="146"/>
      <c r="E1303" s="147"/>
      <c r="F1303" s="148"/>
      <c r="G1303" s="146"/>
      <c r="H1303" s="5"/>
      <c r="I1303" s="149"/>
    </row>
    <row r="1304" spans="1:9" x14ac:dyDescent="0.2">
      <c r="A1304" s="145"/>
      <c r="B1304" s="145"/>
      <c r="C1304" s="146"/>
      <c r="D1304" s="146"/>
      <c r="E1304" s="147"/>
      <c r="F1304" s="148"/>
      <c r="G1304" s="146"/>
      <c r="H1304" s="5"/>
      <c r="I1304" s="149"/>
    </row>
    <row r="1305" spans="1:9" x14ac:dyDescent="0.2">
      <c r="A1305" s="145"/>
      <c r="B1305" s="145"/>
      <c r="C1305" s="146"/>
      <c r="D1305" s="146"/>
      <c r="E1305" s="147"/>
      <c r="F1305" s="148"/>
      <c r="G1305" s="146"/>
      <c r="H1305" s="5"/>
      <c r="I1305" s="149"/>
    </row>
    <row r="1306" spans="1:9" x14ac:dyDescent="0.2">
      <c r="A1306" s="145"/>
      <c r="B1306" s="145"/>
      <c r="C1306" s="146"/>
      <c r="D1306" s="146"/>
      <c r="E1306" s="147"/>
      <c r="F1306" s="148"/>
      <c r="G1306" s="146"/>
      <c r="H1306" s="5"/>
      <c r="I1306" s="149"/>
    </row>
    <row r="1307" spans="1:9" x14ac:dyDescent="0.2">
      <c r="A1307" s="145"/>
      <c r="B1307" s="145"/>
      <c r="C1307" s="146"/>
      <c r="D1307" s="146"/>
      <c r="E1307" s="147"/>
      <c r="F1307" s="148"/>
      <c r="G1307" s="146"/>
      <c r="H1307" s="5"/>
      <c r="I1307" s="149"/>
    </row>
    <row r="1308" spans="1:9" x14ac:dyDescent="0.2">
      <c r="A1308" s="145"/>
      <c r="B1308" s="145"/>
      <c r="C1308" s="146"/>
      <c r="D1308" s="146"/>
      <c r="E1308" s="147"/>
      <c r="F1308" s="148"/>
      <c r="G1308" s="146"/>
      <c r="H1308" s="5"/>
      <c r="I1308" s="149"/>
    </row>
    <row r="1309" spans="1:9" x14ac:dyDescent="0.2">
      <c r="A1309" s="145"/>
      <c r="B1309" s="145"/>
      <c r="C1309" s="146"/>
      <c r="D1309" s="146"/>
      <c r="E1309" s="147"/>
      <c r="F1309" s="148"/>
      <c r="G1309" s="146"/>
      <c r="H1309" s="5"/>
      <c r="I1309" s="149"/>
    </row>
    <row r="1310" spans="1:9" x14ac:dyDescent="0.2">
      <c r="A1310" s="145"/>
      <c r="B1310" s="145"/>
      <c r="C1310" s="146"/>
      <c r="D1310" s="146"/>
      <c r="E1310" s="147"/>
      <c r="F1310" s="148"/>
      <c r="G1310" s="146"/>
      <c r="H1310" s="5"/>
      <c r="I1310" s="149"/>
    </row>
    <row r="1311" spans="1:9" x14ac:dyDescent="0.2">
      <c r="A1311" s="145"/>
      <c r="B1311" s="145"/>
      <c r="C1311" s="146"/>
      <c r="D1311" s="146"/>
      <c r="E1311" s="147"/>
      <c r="F1311" s="148"/>
      <c r="G1311" s="146"/>
      <c r="H1311" s="5"/>
      <c r="I1311" s="149"/>
    </row>
    <row r="1312" spans="1:9" x14ac:dyDescent="0.2">
      <c r="A1312" s="145"/>
      <c r="B1312" s="145"/>
      <c r="C1312" s="146"/>
      <c r="D1312" s="146"/>
      <c r="E1312" s="147"/>
      <c r="F1312" s="148"/>
      <c r="G1312" s="146"/>
      <c r="H1312" s="5"/>
      <c r="I1312" s="149"/>
    </row>
    <row r="1313" spans="1:9" x14ac:dyDescent="0.2">
      <c r="A1313" s="145"/>
      <c r="B1313" s="145"/>
      <c r="C1313" s="146"/>
      <c r="D1313" s="146"/>
      <c r="E1313" s="147"/>
      <c r="F1313" s="148"/>
      <c r="G1313" s="146"/>
      <c r="H1313" s="5"/>
      <c r="I1313" s="149"/>
    </row>
    <row r="1314" spans="1:9" x14ac:dyDescent="0.2">
      <c r="A1314" s="145"/>
      <c r="B1314" s="145"/>
      <c r="C1314" s="146"/>
      <c r="D1314" s="146"/>
      <c r="E1314" s="147"/>
      <c r="F1314" s="148"/>
      <c r="G1314" s="146"/>
      <c r="H1314" s="5"/>
      <c r="I1314" s="149"/>
    </row>
    <row r="1315" spans="1:9" x14ac:dyDescent="0.2">
      <c r="A1315" s="145"/>
      <c r="B1315" s="145"/>
      <c r="C1315" s="146"/>
      <c r="D1315" s="146"/>
      <c r="E1315" s="147"/>
      <c r="F1315" s="148"/>
      <c r="G1315" s="146"/>
      <c r="H1315" s="5"/>
      <c r="I1315" s="149"/>
    </row>
    <row r="1316" spans="1:9" x14ac:dyDescent="0.2">
      <c r="A1316" s="145"/>
      <c r="B1316" s="145"/>
      <c r="C1316" s="146"/>
      <c r="D1316" s="146"/>
      <c r="E1316" s="147"/>
      <c r="F1316" s="148"/>
      <c r="G1316" s="146"/>
      <c r="H1316" s="5"/>
      <c r="I1316" s="149"/>
    </row>
    <row r="1317" spans="1:9" x14ac:dyDescent="0.2">
      <c r="A1317" s="145"/>
      <c r="B1317" s="145"/>
      <c r="C1317" s="146"/>
      <c r="D1317" s="146"/>
      <c r="E1317" s="147"/>
      <c r="F1317" s="148"/>
      <c r="G1317" s="146"/>
      <c r="H1317" s="5"/>
      <c r="I1317" s="149"/>
    </row>
    <row r="1318" spans="1:9" x14ac:dyDescent="0.2">
      <c r="A1318" s="145"/>
      <c r="B1318" s="145"/>
      <c r="C1318" s="146"/>
      <c r="D1318" s="146"/>
      <c r="E1318" s="147"/>
      <c r="F1318" s="148"/>
      <c r="G1318" s="146"/>
      <c r="H1318" s="5"/>
      <c r="I1318" s="149"/>
    </row>
    <row r="1319" spans="1:9" x14ac:dyDescent="0.2">
      <c r="A1319" s="145"/>
      <c r="B1319" s="145"/>
      <c r="C1319" s="146"/>
      <c r="D1319" s="146"/>
      <c r="E1319" s="147"/>
      <c r="F1319" s="148"/>
      <c r="G1319" s="146"/>
      <c r="H1319" s="5"/>
      <c r="I1319" s="149"/>
    </row>
    <row r="1320" spans="1:9" x14ac:dyDescent="0.2">
      <c r="A1320" s="145"/>
      <c r="B1320" s="145"/>
      <c r="C1320" s="146"/>
      <c r="D1320" s="146"/>
      <c r="E1320" s="147"/>
      <c r="F1320" s="148"/>
      <c r="G1320" s="146"/>
      <c r="H1320" s="5"/>
      <c r="I1320" s="149"/>
    </row>
    <row r="1321" spans="1:9" x14ac:dyDescent="0.2">
      <c r="A1321" s="145"/>
      <c r="B1321" s="145"/>
      <c r="C1321" s="146"/>
      <c r="D1321" s="146"/>
      <c r="E1321" s="147"/>
      <c r="F1321" s="148"/>
      <c r="G1321" s="146"/>
      <c r="H1321" s="5"/>
      <c r="I1321" s="149"/>
    </row>
    <row r="1322" spans="1:9" x14ac:dyDescent="0.2">
      <c r="A1322" s="145"/>
      <c r="B1322" s="145"/>
      <c r="C1322" s="146"/>
      <c r="D1322" s="146"/>
      <c r="E1322" s="147"/>
      <c r="F1322" s="148"/>
      <c r="G1322" s="146"/>
      <c r="H1322" s="5"/>
      <c r="I1322" s="149"/>
    </row>
    <row r="1323" spans="1:9" x14ac:dyDescent="0.2">
      <c r="A1323" s="145"/>
      <c r="B1323" s="145"/>
      <c r="C1323" s="146"/>
      <c r="D1323" s="146"/>
      <c r="E1323" s="147"/>
      <c r="F1323" s="148"/>
      <c r="G1323" s="146"/>
      <c r="H1323" s="5"/>
      <c r="I1323" s="149"/>
    </row>
    <row r="1324" spans="1:9" x14ac:dyDescent="0.2">
      <c r="A1324" s="145"/>
      <c r="B1324" s="145"/>
      <c r="C1324" s="146"/>
      <c r="D1324" s="146"/>
      <c r="E1324" s="147"/>
      <c r="F1324" s="148"/>
      <c r="G1324" s="146"/>
      <c r="H1324" s="5"/>
      <c r="I1324" s="149"/>
    </row>
    <row r="1325" spans="1:9" x14ac:dyDescent="0.2">
      <c r="A1325" s="145"/>
      <c r="B1325" s="145"/>
      <c r="C1325" s="146"/>
      <c r="D1325" s="146"/>
      <c r="E1325" s="147"/>
      <c r="F1325" s="148"/>
      <c r="G1325" s="146"/>
      <c r="H1325" s="5"/>
      <c r="I1325" s="149"/>
    </row>
    <row r="1326" spans="1:9" x14ac:dyDescent="0.2">
      <c r="A1326" s="145"/>
      <c r="B1326" s="145"/>
      <c r="C1326" s="146"/>
      <c r="D1326" s="146"/>
      <c r="E1326" s="147"/>
      <c r="F1326" s="148"/>
      <c r="G1326" s="146"/>
      <c r="H1326" s="5"/>
      <c r="I1326" s="149"/>
    </row>
    <row r="1327" spans="1:9" x14ac:dyDescent="0.2">
      <c r="A1327" s="145"/>
      <c r="B1327" s="145"/>
      <c r="C1327" s="146"/>
      <c r="D1327" s="146"/>
      <c r="E1327" s="147"/>
      <c r="F1327" s="148"/>
      <c r="G1327" s="146"/>
      <c r="H1327" s="5"/>
      <c r="I1327" s="149"/>
    </row>
    <row r="1328" spans="1:9" x14ac:dyDescent="0.2">
      <c r="A1328" s="145"/>
      <c r="B1328" s="145"/>
      <c r="C1328" s="146"/>
      <c r="D1328" s="146"/>
      <c r="E1328" s="147"/>
      <c r="F1328" s="148"/>
      <c r="G1328" s="146"/>
      <c r="H1328" s="5"/>
      <c r="I1328" s="149"/>
    </row>
    <row r="1329" spans="1:9" x14ac:dyDescent="0.2">
      <c r="A1329" s="145"/>
      <c r="B1329" s="145"/>
      <c r="C1329" s="146"/>
      <c r="D1329" s="146"/>
      <c r="E1329" s="147"/>
      <c r="F1329" s="148"/>
      <c r="G1329" s="146"/>
      <c r="H1329" s="5"/>
      <c r="I1329" s="149"/>
    </row>
    <row r="1330" spans="1:9" x14ac:dyDescent="0.2">
      <c r="A1330" s="145"/>
      <c r="B1330" s="145"/>
      <c r="C1330" s="146"/>
      <c r="D1330" s="146"/>
      <c r="E1330" s="147"/>
      <c r="F1330" s="148"/>
      <c r="G1330" s="146"/>
      <c r="H1330" s="5"/>
      <c r="I1330" s="149"/>
    </row>
    <row r="1331" spans="1:9" x14ac:dyDescent="0.2">
      <c r="A1331" s="145"/>
      <c r="B1331" s="145"/>
      <c r="C1331" s="146"/>
      <c r="D1331" s="146"/>
      <c r="E1331" s="147"/>
      <c r="F1331" s="148"/>
      <c r="G1331" s="146"/>
      <c r="H1331" s="5"/>
      <c r="I1331" s="149"/>
    </row>
    <row r="1332" spans="1:9" x14ac:dyDescent="0.2">
      <c r="A1332" s="145"/>
      <c r="B1332" s="145"/>
      <c r="C1332" s="146"/>
      <c r="D1332" s="146"/>
      <c r="E1332" s="147"/>
      <c r="F1332" s="148"/>
      <c r="G1332" s="146"/>
      <c r="H1332" s="5"/>
      <c r="I1332" s="149"/>
    </row>
    <row r="1333" spans="1:9" x14ac:dyDescent="0.2">
      <c r="A1333" s="145"/>
      <c r="B1333" s="145"/>
      <c r="C1333" s="146"/>
      <c r="D1333" s="146"/>
      <c r="E1333" s="147"/>
      <c r="F1333" s="148"/>
      <c r="G1333" s="146"/>
      <c r="H1333" s="5"/>
      <c r="I1333" s="149"/>
    </row>
    <row r="1334" spans="1:9" x14ac:dyDescent="0.2">
      <c r="A1334" s="145"/>
      <c r="B1334" s="145"/>
      <c r="C1334" s="146"/>
      <c r="D1334" s="146"/>
      <c r="E1334" s="147"/>
      <c r="F1334" s="148"/>
      <c r="G1334" s="146"/>
      <c r="H1334" s="5"/>
      <c r="I1334" s="149"/>
    </row>
    <row r="1335" spans="1:9" x14ac:dyDescent="0.2">
      <c r="A1335" s="145"/>
      <c r="B1335" s="145"/>
      <c r="C1335" s="146"/>
      <c r="D1335" s="146"/>
      <c r="E1335" s="147"/>
      <c r="F1335" s="148"/>
      <c r="G1335" s="146"/>
      <c r="H1335" s="5"/>
      <c r="I1335" s="149"/>
    </row>
    <row r="1336" spans="1:9" x14ac:dyDescent="0.2">
      <c r="A1336" s="145"/>
      <c r="B1336" s="145"/>
      <c r="C1336" s="146"/>
      <c r="D1336" s="146"/>
      <c r="E1336" s="147"/>
      <c r="F1336" s="148"/>
      <c r="G1336" s="146"/>
      <c r="H1336" s="5"/>
      <c r="I1336" s="149"/>
    </row>
    <row r="1337" spans="1:9" x14ac:dyDescent="0.2">
      <c r="A1337" s="145"/>
      <c r="B1337" s="145"/>
      <c r="C1337" s="146"/>
      <c r="D1337" s="146"/>
      <c r="E1337" s="147"/>
      <c r="F1337" s="148"/>
      <c r="G1337" s="146"/>
      <c r="H1337" s="5"/>
      <c r="I1337" s="149"/>
    </row>
    <row r="1338" spans="1:9" x14ac:dyDescent="0.2">
      <c r="A1338" s="145"/>
      <c r="B1338" s="145"/>
      <c r="C1338" s="146"/>
      <c r="D1338" s="146"/>
      <c r="E1338" s="147"/>
      <c r="F1338" s="148"/>
      <c r="G1338" s="146"/>
      <c r="H1338" s="5"/>
      <c r="I1338" s="149"/>
    </row>
    <row r="1339" spans="1:9" x14ac:dyDescent="0.2">
      <c r="A1339" s="145"/>
      <c r="B1339" s="145"/>
      <c r="C1339" s="146"/>
      <c r="D1339" s="146"/>
      <c r="E1339" s="147"/>
      <c r="F1339" s="148"/>
      <c r="G1339" s="146"/>
      <c r="H1339" s="5"/>
      <c r="I1339" s="149"/>
    </row>
    <row r="1340" spans="1:9" x14ac:dyDescent="0.2">
      <c r="A1340" s="145"/>
      <c r="B1340" s="145"/>
      <c r="C1340" s="146"/>
      <c r="D1340" s="146"/>
      <c r="E1340" s="147"/>
      <c r="F1340" s="148"/>
      <c r="G1340" s="146"/>
      <c r="H1340" s="5"/>
      <c r="I1340" s="149"/>
    </row>
    <row r="1341" spans="1:9" x14ac:dyDescent="0.2">
      <c r="A1341" s="145"/>
      <c r="B1341" s="145"/>
      <c r="C1341" s="146"/>
      <c r="D1341" s="146"/>
      <c r="E1341" s="147"/>
      <c r="F1341" s="148"/>
      <c r="G1341" s="146"/>
      <c r="H1341" s="5"/>
      <c r="I1341" s="149"/>
    </row>
    <row r="1342" spans="1:9" x14ac:dyDescent="0.2">
      <c r="A1342" s="145"/>
      <c r="B1342" s="145"/>
      <c r="C1342" s="146"/>
      <c r="D1342" s="146"/>
      <c r="E1342" s="147"/>
      <c r="F1342" s="148"/>
      <c r="G1342" s="146"/>
      <c r="H1342" s="5"/>
      <c r="I1342" s="149"/>
    </row>
    <row r="1343" spans="1:9" x14ac:dyDescent="0.2">
      <c r="A1343" s="145"/>
      <c r="B1343" s="145"/>
      <c r="C1343" s="146"/>
      <c r="D1343" s="146"/>
      <c r="E1343" s="147"/>
      <c r="F1343" s="148"/>
      <c r="G1343" s="146"/>
      <c r="H1343" s="5"/>
      <c r="I1343" s="149"/>
    </row>
    <row r="1344" spans="1:9" x14ac:dyDescent="0.2">
      <c r="A1344" s="145"/>
      <c r="B1344" s="145"/>
      <c r="C1344" s="146"/>
      <c r="D1344" s="146"/>
      <c r="E1344" s="147"/>
      <c r="F1344" s="148"/>
      <c r="G1344" s="146"/>
      <c r="H1344" s="5"/>
      <c r="I1344" s="149"/>
    </row>
    <row r="1345" spans="1:9" x14ac:dyDescent="0.2">
      <c r="A1345" s="145"/>
      <c r="B1345" s="145"/>
      <c r="C1345" s="146"/>
      <c r="D1345" s="146"/>
      <c r="E1345" s="147"/>
      <c r="F1345" s="148"/>
      <c r="G1345" s="146"/>
      <c r="H1345" s="5"/>
      <c r="I1345" s="149"/>
    </row>
    <row r="1346" spans="1:9" x14ac:dyDescent="0.2">
      <c r="A1346" s="145"/>
      <c r="B1346" s="145"/>
      <c r="C1346" s="146"/>
      <c r="D1346" s="146"/>
      <c r="E1346" s="147"/>
      <c r="F1346" s="148"/>
      <c r="G1346" s="146"/>
      <c r="H1346" s="5"/>
      <c r="I1346" s="149"/>
    </row>
    <row r="1347" spans="1:9" x14ac:dyDescent="0.2">
      <c r="A1347" s="145"/>
      <c r="B1347" s="145"/>
      <c r="C1347" s="146"/>
      <c r="D1347" s="146"/>
      <c r="E1347" s="147"/>
      <c r="F1347" s="148"/>
      <c r="G1347" s="146"/>
      <c r="H1347" s="5"/>
      <c r="I1347" s="149"/>
    </row>
    <row r="1348" spans="1:9" x14ac:dyDescent="0.2">
      <c r="A1348" s="145"/>
      <c r="B1348" s="145"/>
      <c r="C1348" s="146"/>
      <c r="D1348" s="146"/>
      <c r="E1348" s="147"/>
      <c r="F1348" s="148"/>
      <c r="G1348" s="146"/>
      <c r="H1348" s="5"/>
      <c r="I1348" s="149"/>
    </row>
    <row r="1349" spans="1:9" x14ac:dyDescent="0.2">
      <c r="A1349" s="145"/>
      <c r="B1349" s="145"/>
      <c r="C1349" s="146"/>
      <c r="D1349" s="146"/>
      <c r="E1349" s="147"/>
      <c r="F1349" s="148"/>
      <c r="G1349" s="146"/>
      <c r="H1349" s="5"/>
      <c r="I1349" s="149"/>
    </row>
    <row r="1350" spans="1:9" x14ac:dyDescent="0.2">
      <c r="A1350" s="145"/>
      <c r="B1350" s="145"/>
      <c r="C1350" s="146"/>
      <c r="D1350" s="146"/>
      <c r="E1350" s="147"/>
      <c r="F1350" s="148"/>
      <c r="G1350" s="146"/>
      <c r="H1350" s="5"/>
      <c r="I1350" s="149"/>
    </row>
    <row r="1351" spans="1:9" x14ac:dyDescent="0.2">
      <c r="A1351" s="145"/>
      <c r="B1351" s="145"/>
      <c r="C1351" s="146"/>
      <c r="D1351" s="146"/>
      <c r="E1351" s="147"/>
      <c r="F1351" s="148"/>
      <c r="G1351" s="146"/>
      <c r="H1351" s="5"/>
      <c r="I1351" s="149"/>
    </row>
    <row r="1352" spans="1:9" x14ac:dyDescent="0.2">
      <c r="A1352" s="145"/>
      <c r="B1352" s="145"/>
      <c r="C1352" s="146"/>
      <c r="D1352" s="146"/>
      <c r="E1352" s="147"/>
      <c r="F1352" s="148"/>
      <c r="G1352" s="146"/>
      <c r="H1352" s="5"/>
      <c r="I1352" s="149"/>
    </row>
    <row r="1353" spans="1:9" x14ac:dyDescent="0.2">
      <c r="A1353" s="145"/>
      <c r="B1353" s="145"/>
      <c r="C1353" s="146"/>
      <c r="D1353" s="146"/>
      <c r="E1353" s="147"/>
      <c r="F1353" s="148"/>
      <c r="G1353" s="146"/>
      <c r="H1353" s="5"/>
      <c r="I1353" s="149"/>
    </row>
    <row r="1354" spans="1:9" x14ac:dyDescent="0.2">
      <c r="A1354" s="145"/>
      <c r="B1354" s="145"/>
      <c r="C1354" s="146"/>
      <c r="D1354" s="146"/>
      <c r="E1354" s="147"/>
      <c r="F1354" s="148"/>
      <c r="G1354" s="146"/>
      <c r="H1354" s="5"/>
      <c r="I1354" s="149"/>
    </row>
    <row r="1355" spans="1:9" x14ac:dyDescent="0.2">
      <c r="A1355" s="145"/>
      <c r="B1355" s="145"/>
      <c r="C1355" s="146"/>
      <c r="D1355" s="146"/>
      <c r="E1355" s="147"/>
      <c r="F1355" s="148"/>
      <c r="G1355" s="146"/>
      <c r="H1355" s="5"/>
      <c r="I1355" s="149"/>
    </row>
    <row r="1356" spans="1:9" x14ac:dyDescent="0.2">
      <c r="A1356" s="145"/>
      <c r="B1356" s="145"/>
      <c r="C1356" s="146"/>
      <c r="D1356" s="146"/>
      <c r="E1356" s="147"/>
      <c r="F1356" s="148"/>
      <c r="G1356" s="146"/>
      <c r="H1356" s="5"/>
      <c r="I1356" s="149"/>
    </row>
    <row r="1357" spans="1:9" x14ac:dyDescent="0.2">
      <c r="A1357" s="145"/>
      <c r="B1357" s="145"/>
      <c r="C1357" s="146"/>
      <c r="D1357" s="146"/>
      <c r="E1357" s="147"/>
      <c r="F1357" s="148"/>
      <c r="G1357" s="146"/>
      <c r="H1357" s="5"/>
      <c r="I1357" s="149"/>
    </row>
    <row r="1358" spans="1:9" x14ac:dyDescent="0.2">
      <c r="A1358" s="145"/>
      <c r="B1358" s="145"/>
      <c r="C1358" s="146"/>
      <c r="D1358" s="146"/>
      <c r="E1358" s="147"/>
      <c r="F1358" s="148"/>
      <c r="G1358" s="146"/>
      <c r="H1358" s="5"/>
      <c r="I1358" s="149"/>
    </row>
    <row r="1359" spans="1:9" x14ac:dyDescent="0.2">
      <c r="A1359" s="145"/>
      <c r="B1359" s="145"/>
      <c r="C1359" s="146"/>
      <c r="D1359" s="146"/>
      <c r="E1359" s="147"/>
      <c r="F1359" s="148"/>
      <c r="G1359" s="146"/>
      <c r="H1359" s="5"/>
      <c r="I1359" s="149"/>
    </row>
    <row r="1360" spans="1:9" x14ac:dyDescent="0.2">
      <c r="A1360" s="145"/>
      <c r="B1360" s="145"/>
      <c r="C1360" s="146"/>
      <c r="D1360" s="146"/>
      <c r="E1360" s="147"/>
      <c r="F1360" s="148"/>
      <c r="G1360" s="146"/>
      <c r="H1360" s="5"/>
      <c r="I1360" s="149"/>
    </row>
    <row r="1361" spans="1:9" x14ac:dyDescent="0.2">
      <c r="A1361" s="145"/>
      <c r="B1361" s="145"/>
      <c r="C1361" s="146"/>
      <c r="D1361" s="146"/>
      <c r="E1361" s="147"/>
      <c r="F1361" s="148"/>
      <c r="G1361" s="146"/>
      <c r="H1361" s="5"/>
      <c r="I1361" s="149"/>
    </row>
    <row r="1362" spans="1:9" x14ac:dyDescent="0.2">
      <c r="A1362" s="145"/>
      <c r="B1362" s="145"/>
      <c r="C1362" s="146"/>
      <c r="D1362" s="146"/>
      <c r="E1362" s="147"/>
      <c r="F1362" s="148"/>
      <c r="G1362" s="146"/>
      <c r="H1362" s="5"/>
      <c r="I1362" s="149"/>
    </row>
    <row r="1363" spans="1:9" x14ac:dyDescent="0.2">
      <c r="A1363" s="145"/>
      <c r="B1363" s="145"/>
      <c r="C1363" s="146"/>
      <c r="D1363" s="146"/>
      <c r="E1363" s="147"/>
      <c r="F1363" s="148"/>
      <c r="G1363" s="146"/>
      <c r="H1363" s="5"/>
      <c r="I1363" s="149"/>
    </row>
    <row r="1364" spans="1:9" x14ac:dyDescent="0.2">
      <c r="A1364" s="145"/>
      <c r="B1364" s="145"/>
      <c r="C1364" s="146"/>
      <c r="D1364" s="146"/>
      <c r="E1364" s="147"/>
      <c r="F1364" s="148"/>
      <c r="G1364" s="146"/>
      <c r="H1364" s="5"/>
      <c r="I1364" s="149"/>
    </row>
    <row r="1365" spans="1:9" x14ac:dyDescent="0.2">
      <c r="A1365" s="145"/>
      <c r="B1365" s="145"/>
      <c r="C1365" s="146"/>
      <c r="D1365" s="146"/>
      <c r="E1365" s="147"/>
      <c r="F1365" s="148"/>
      <c r="G1365" s="146"/>
      <c r="H1365" s="5"/>
      <c r="I1365" s="149"/>
    </row>
    <row r="1366" spans="1:9" x14ac:dyDescent="0.2">
      <c r="A1366" s="145"/>
      <c r="B1366" s="145"/>
      <c r="C1366" s="146"/>
      <c r="D1366" s="146"/>
      <c r="E1366" s="147"/>
      <c r="F1366" s="148"/>
      <c r="G1366" s="146"/>
      <c r="H1366" s="5"/>
      <c r="I1366" s="149"/>
    </row>
    <row r="1367" spans="1:9" x14ac:dyDescent="0.2">
      <c r="A1367" s="145"/>
      <c r="B1367" s="145"/>
      <c r="C1367" s="146"/>
      <c r="D1367" s="146"/>
      <c r="E1367" s="147"/>
      <c r="F1367" s="148"/>
      <c r="G1367" s="146"/>
      <c r="H1367" s="5"/>
      <c r="I1367" s="149"/>
    </row>
    <row r="1368" spans="1:9" x14ac:dyDescent="0.2">
      <c r="A1368" s="145"/>
      <c r="B1368" s="145"/>
      <c r="C1368" s="146"/>
      <c r="D1368" s="146"/>
      <c r="E1368" s="147"/>
      <c r="F1368" s="148"/>
      <c r="G1368" s="146"/>
      <c r="H1368" s="5"/>
      <c r="I1368" s="149"/>
    </row>
    <row r="1369" spans="1:9" x14ac:dyDescent="0.2">
      <c r="A1369" s="145"/>
      <c r="B1369" s="145"/>
      <c r="C1369" s="146"/>
      <c r="D1369" s="146"/>
      <c r="E1369" s="147"/>
      <c r="F1369" s="148"/>
      <c r="G1369" s="146"/>
      <c r="H1369" s="5"/>
      <c r="I1369" s="149"/>
    </row>
    <row r="1370" spans="1:9" x14ac:dyDescent="0.2">
      <c r="A1370" s="145"/>
      <c r="B1370" s="145"/>
      <c r="C1370" s="146"/>
      <c r="D1370" s="146"/>
      <c r="E1370" s="147"/>
      <c r="F1370" s="148"/>
      <c r="G1370" s="146"/>
      <c r="H1370" s="5"/>
      <c r="I1370" s="149"/>
    </row>
    <row r="1371" spans="1:9" x14ac:dyDescent="0.2">
      <c r="A1371" s="145"/>
      <c r="B1371" s="145"/>
      <c r="C1371" s="146"/>
      <c r="D1371" s="146"/>
      <c r="E1371" s="147"/>
      <c r="F1371" s="148"/>
      <c r="G1371" s="146"/>
      <c r="H1371" s="5"/>
      <c r="I1371" s="149"/>
    </row>
    <row r="1372" spans="1:9" x14ac:dyDescent="0.2">
      <c r="A1372" s="145"/>
      <c r="B1372" s="145"/>
      <c r="C1372" s="146"/>
      <c r="D1372" s="146"/>
      <c r="E1372" s="147"/>
      <c r="F1372" s="148"/>
      <c r="G1372" s="146"/>
      <c r="H1372" s="5"/>
      <c r="I1372" s="149"/>
    </row>
    <row r="1373" spans="1:9" x14ac:dyDescent="0.2">
      <c r="A1373" s="145"/>
      <c r="B1373" s="145"/>
      <c r="C1373" s="146"/>
      <c r="D1373" s="146"/>
      <c r="E1373" s="147"/>
      <c r="F1373" s="148"/>
      <c r="G1373" s="146"/>
      <c r="H1373" s="5"/>
      <c r="I1373" s="149"/>
    </row>
    <row r="1374" spans="1:9" x14ac:dyDescent="0.2">
      <c r="A1374" s="145"/>
      <c r="B1374" s="145"/>
      <c r="C1374" s="146"/>
      <c r="D1374" s="146"/>
      <c r="E1374" s="147"/>
      <c r="F1374" s="148"/>
      <c r="G1374" s="146"/>
      <c r="H1374" s="5"/>
      <c r="I1374" s="149"/>
    </row>
    <row r="1375" spans="1:9" x14ac:dyDescent="0.2">
      <c r="A1375" s="145"/>
      <c r="B1375" s="145"/>
      <c r="C1375" s="146"/>
      <c r="D1375" s="146"/>
      <c r="E1375" s="147"/>
      <c r="F1375" s="148"/>
      <c r="G1375" s="146"/>
      <c r="H1375" s="5"/>
      <c r="I1375" s="149"/>
    </row>
    <row r="1376" spans="1:9" x14ac:dyDescent="0.2">
      <c r="A1376" s="145"/>
      <c r="B1376" s="145"/>
      <c r="C1376" s="146"/>
      <c r="D1376" s="146"/>
      <c r="E1376" s="147"/>
      <c r="F1376" s="148"/>
      <c r="G1376" s="146"/>
      <c r="H1376" s="5"/>
      <c r="I1376" s="149"/>
    </row>
    <row r="1377" spans="1:9" x14ac:dyDescent="0.2">
      <c r="A1377" s="145"/>
      <c r="B1377" s="145"/>
      <c r="C1377" s="146"/>
      <c r="D1377" s="146"/>
      <c r="E1377" s="147"/>
      <c r="F1377" s="148"/>
      <c r="G1377" s="146"/>
      <c r="H1377" s="5"/>
      <c r="I1377" s="149"/>
    </row>
    <row r="1378" spans="1:9" x14ac:dyDescent="0.2">
      <c r="A1378" s="145"/>
      <c r="B1378" s="145"/>
      <c r="C1378" s="146"/>
      <c r="D1378" s="146"/>
      <c r="E1378" s="147"/>
      <c r="F1378" s="148"/>
      <c r="G1378" s="146"/>
      <c r="H1378" s="5"/>
      <c r="I1378" s="149"/>
    </row>
    <row r="1379" spans="1:9" x14ac:dyDescent="0.2">
      <c r="A1379" s="145"/>
      <c r="B1379" s="145"/>
      <c r="C1379" s="146"/>
      <c r="D1379" s="146"/>
      <c r="E1379" s="147"/>
      <c r="F1379" s="148"/>
      <c r="G1379" s="146"/>
      <c r="H1379" s="5"/>
      <c r="I1379" s="149"/>
    </row>
    <row r="1380" spans="1:9" x14ac:dyDescent="0.2">
      <c r="A1380" s="145"/>
      <c r="B1380" s="145"/>
      <c r="C1380" s="146"/>
      <c r="D1380" s="146"/>
      <c r="E1380" s="147"/>
      <c r="F1380" s="148"/>
      <c r="G1380" s="146"/>
      <c r="H1380" s="5"/>
      <c r="I1380" s="149"/>
    </row>
    <row r="1381" spans="1:9" x14ac:dyDescent="0.2">
      <c r="A1381" s="145"/>
      <c r="B1381" s="145"/>
      <c r="C1381" s="146"/>
      <c r="D1381" s="146"/>
      <c r="E1381" s="147"/>
      <c r="F1381" s="148"/>
      <c r="G1381" s="146"/>
      <c r="H1381" s="5"/>
      <c r="I1381" s="149"/>
    </row>
    <row r="1382" spans="1:9" x14ac:dyDescent="0.2">
      <c r="A1382" s="145"/>
      <c r="B1382" s="145"/>
      <c r="C1382" s="146"/>
      <c r="D1382" s="146"/>
      <c r="E1382" s="147"/>
      <c r="F1382" s="148"/>
      <c r="G1382" s="146"/>
      <c r="H1382" s="5"/>
      <c r="I1382" s="149"/>
    </row>
    <row r="1383" spans="1:9" x14ac:dyDescent="0.2">
      <c r="A1383" s="145"/>
      <c r="B1383" s="145"/>
      <c r="C1383" s="146"/>
      <c r="D1383" s="146"/>
      <c r="E1383" s="147"/>
      <c r="F1383" s="148"/>
      <c r="G1383" s="146"/>
      <c r="H1383" s="5"/>
      <c r="I1383" s="149"/>
    </row>
    <row r="1384" spans="1:9" x14ac:dyDescent="0.2">
      <c r="A1384" s="145"/>
      <c r="B1384" s="145"/>
      <c r="C1384" s="146"/>
      <c r="D1384" s="146"/>
      <c r="E1384" s="147"/>
      <c r="F1384" s="148"/>
      <c r="G1384" s="146"/>
      <c r="H1384" s="5"/>
      <c r="I1384" s="149"/>
    </row>
    <row r="1385" spans="1:9" x14ac:dyDescent="0.2">
      <c r="A1385" s="145"/>
      <c r="B1385" s="145"/>
      <c r="C1385" s="146"/>
      <c r="D1385" s="146"/>
      <c r="E1385" s="147"/>
      <c r="F1385" s="148"/>
      <c r="G1385" s="146"/>
      <c r="H1385" s="5"/>
      <c r="I1385" s="149"/>
    </row>
    <row r="1386" spans="1:9" x14ac:dyDescent="0.2">
      <c r="A1386" s="145"/>
      <c r="B1386" s="145"/>
      <c r="C1386" s="146"/>
      <c r="D1386" s="146"/>
      <c r="E1386" s="147"/>
      <c r="F1386" s="148"/>
      <c r="G1386" s="146"/>
      <c r="H1386" s="5"/>
      <c r="I1386" s="149"/>
    </row>
    <row r="1387" spans="1:9" x14ac:dyDescent="0.2">
      <c r="A1387" s="145"/>
      <c r="B1387" s="145"/>
      <c r="C1387" s="146"/>
      <c r="D1387" s="146"/>
      <c r="E1387" s="147"/>
      <c r="F1387" s="148"/>
      <c r="G1387" s="146"/>
      <c r="H1387" s="5"/>
      <c r="I1387" s="149"/>
    </row>
    <row r="1388" spans="1:9" x14ac:dyDescent="0.2">
      <c r="A1388" s="145"/>
      <c r="B1388" s="145"/>
      <c r="C1388" s="146"/>
      <c r="D1388" s="146"/>
      <c r="E1388" s="147"/>
      <c r="F1388" s="148"/>
      <c r="G1388" s="146"/>
      <c r="H1388" s="5"/>
      <c r="I1388" s="149"/>
    </row>
    <row r="1389" spans="1:9" x14ac:dyDescent="0.2">
      <c r="A1389" s="145"/>
      <c r="B1389" s="145"/>
      <c r="C1389" s="146"/>
      <c r="D1389" s="146"/>
      <c r="E1389" s="147"/>
      <c r="F1389" s="148"/>
      <c r="G1389" s="146"/>
      <c r="H1389" s="5"/>
      <c r="I1389" s="149"/>
    </row>
    <row r="1390" spans="1:9" x14ac:dyDescent="0.2">
      <c r="A1390" s="145"/>
      <c r="B1390" s="145"/>
      <c r="C1390" s="146"/>
      <c r="D1390" s="146"/>
      <c r="E1390" s="147"/>
      <c r="F1390" s="148"/>
      <c r="G1390" s="146"/>
      <c r="H1390" s="5"/>
      <c r="I1390" s="149"/>
    </row>
    <row r="1391" spans="1:9" x14ac:dyDescent="0.2">
      <c r="A1391" s="145"/>
      <c r="B1391" s="145"/>
      <c r="C1391" s="146"/>
      <c r="D1391" s="146"/>
      <c r="E1391" s="147"/>
      <c r="F1391" s="148"/>
      <c r="G1391" s="146"/>
      <c r="H1391" s="5"/>
      <c r="I1391" s="149"/>
    </row>
    <row r="1392" spans="1:9" x14ac:dyDescent="0.2">
      <c r="A1392" s="145"/>
      <c r="B1392" s="145"/>
      <c r="C1392" s="146"/>
      <c r="D1392" s="146"/>
      <c r="E1392" s="147"/>
      <c r="F1392" s="148"/>
      <c r="G1392" s="146"/>
      <c r="H1392" s="5"/>
      <c r="I1392" s="149"/>
    </row>
    <row r="1393" spans="1:9" x14ac:dyDescent="0.2">
      <c r="A1393" s="145"/>
      <c r="B1393" s="145"/>
      <c r="C1393" s="146"/>
      <c r="D1393" s="146"/>
      <c r="E1393" s="147"/>
      <c r="F1393" s="148"/>
      <c r="G1393" s="146"/>
      <c r="H1393" s="5"/>
      <c r="I1393" s="149"/>
    </row>
    <row r="1394" spans="1:9" x14ac:dyDescent="0.2">
      <c r="A1394" s="145"/>
      <c r="B1394" s="145"/>
      <c r="C1394" s="146"/>
      <c r="D1394" s="146"/>
      <c r="E1394" s="147"/>
      <c r="F1394" s="148"/>
      <c r="G1394" s="146"/>
      <c r="H1394" s="5"/>
      <c r="I1394" s="149"/>
    </row>
    <row r="1395" spans="1:9" x14ac:dyDescent="0.2">
      <c r="A1395" s="145"/>
      <c r="B1395" s="145"/>
      <c r="C1395" s="146"/>
      <c r="D1395" s="146"/>
      <c r="E1395" s="147"/>
      <c r="F1395" s="148"/>
      <c r="G1395" s="146"/>
      <c r="H1395" s="5"/>
      <c r="I1395" s="149"/>
    </row>
    <row r="1396" spans="1:9" x14ac:dyDescent="0.2">
      <c r="A1396" s="145"/>
      <c r="B1396" s="145"/>
      <c r="C1396" s="146"/>
      <c r="D1396" s="146"/>
      <c r="E1396" s="147"/>
      <c r="F1396" s="148"/>
      <c r="G1396" s="146"/>
      <c r="H1396" s="5"/>
      <c r="I1396" s="149"/>
    </row>
    <row r="1397" spans="1:9" x14ac:dyDescent="0.2">
      <c r="A1397" s="145"/>
      <c r="B1397" s="145"/>
      <c r="C1397" s="146"/>
      <c r="D1397" s="146"/>
      <c r="E1397" s="147"/>
      <c r="F1397" s="148"/>
      <c r="G1397" s="146"/>
      <c r="H1397" s="5"/>
      <c r="I1397" s="149"/>
    </row>
    <row r="1398" spans="1:9" x14ac:dyDescent="0.2">
      <c r="A1398" s="145"/>
      <c r="B1398" s="145"/>
      <c r="C1398" s="146"/>
      <c r="D1398" s="146"/>
      <c r="E1398" s="147"/>
      <c r="F1398" s="148"/>
      <c r="G1398" s="146"/>
      <c r="H1398" s="5"/>
      <c r="I1398" s="149"/>
    </row>
    <row r="1399" spans="1:9" x14ac:dyDescent="0.2">
      <c r="A1399" s="145"/>
      <c r="B1399" s="145"/>
      <c r="C1399" s="146"/>
      <c r="D1399" s="146"/>
      <c r="E1399" s="147"/>
      <c r="F1399" s="148"/>
      <c r="G1399" s="146"/>
      <c r="H1399" s="5"/>
      <c r="I1399" s="149"/>
    </row>
    <row r="1400" spans="1:9" x14ac:dyDescent="0.2">
      <c r="A1400" s="145"/>
      <c r="B1400" s="145"/>
      <c r="C1400" s="146"/>
      <c r="D1400" s="146"/>
      <c r="E1400" s="147"/>
      <c r="F1400" s="148"/>
      <c r="G1400" s="146"/>
      <c r="H1400" s="5"/>
      <c r="I1400" s="149"/>
    </row>
    <row r="1401" spans="1:9" x14ac:dyDescent="0.2">
      <c r="A1401" s="145"/>
      <c r="B1401" s="145"/>
      <c r="C1401" s="146"/>
      <c r="D1401" s="146"/>
      <c r="E1401" s="147"/>
      <c r="F1401" s="148"/>
      <c r="G1401" s="146"/>
      <c r="H1401" s="5"/>
      <c r="I1401" s="149"/>
    </row>
    <row r="1402" spans="1:9" x14ac:dyDescent="0.2">
      <c r="A1402" s="145"/>
      <c r="B1402" s="145"/>
      <c r="C1402" s="146"/>
      <c r="D1402" s="146"/>
      <c r="E1402" s="147"/>
      <c r="F1402" s="148"/>
      <c r="G1402" s="146"/>
      <c r="H1402" s="5"/>
      <c r="I1402" s="149"/>
    </row>
    <row r="1403" spans="1:9" x14ac:dyDescent="0.2">
      <c r="A1403" s="145"/>
      <c r="B1403" s="145"/>
      <c r="C1403" s="146"/>
      <c r="D1403" s="146"/>
      <c r="E1403" s="147"/>
      <c r="F1403" s="148"/>
      <c r="G1403" s="146"/>
      <c r="H1403" s="5"/>
      <c r="I1403" s="149"/>
    </row>
    <row r="1404" spans="1:9" x14ac:dyDescent="0.2">
      <c r="A1404" s="145"/>
      <c r="B1404" s="145"/>
      <c r="C1404" s="146"/>
      <c r="D1404" s="146"/>
      <c r="E1404" s="147"/>
      <c r="F1404" s="148"/>
      <c r="G1404" s="146"/>
      <c r="H1404" s="5"/>
      <c r="I1404" s="149"/>
    </row>
    <row r="1405" spans="1:9" x14ac:dyDescent="0.2">
      <c r="A1405" s="145"/>
      <c r="B1405" s="145"/>
      <c r="C1405" s="146"/>
      <c r="D1405" s="146"/>
      <c r="E1405" s="147"/>
      <c r="F1405" s="148"/>
      <c r="G1405" s="146"/>
      <c r="H1405" s="5"/>
      <c r="I1405" s="149"/>
    </row>
    <row r="1406" spans="1:9" x14ac:dyDescent="0.2">
      <c r="A1406" s="145"/>
      <c r="B1406" s="145"/>
      <c r="C1406" s="146"/>
      <c r="D1406" s="146"/>
      <c r="E1406" s="147"/>
      <c r="F1406" s="148"/>
      <c r="G1406" s="146"/>
      <c r="H1406" s="5"/>
      <c r="I1406" s="149"/>
    </row>
    <row r="1407" spans="1:9" x14ac:dyDescent="0.2">
      <c r="A1407" s="145"/>
      <c r="B1407" s="145"/>
      <c r="C1407" s="146"/>
      <c r="D1407" s="146"/>
      <c r="E1407" s="147"/>
      <c r="F1407" s="148"/>
      <c r="G1407" s="146"/>
      <c r="H1407" s="5"/>
      <c r="I1407" s="149"/>
    </row>
    <row r="1408" spans="1:9" x14ac:dyDescent="0.2">
      <c r="A1408" s="145"/>
      <c r="B1408" s="145"/>
      <c r="C1408" s="146"/>
      <c r="D1408" s="146"/>
      <c r="E1408" s="147"/>
      <c r="F1408" s="148"/>
      <c r="G1408" s="146"/>
      <c r="H1408" s="5"/>
      <c r="I1408" s="149"/>
    </row>
    <row r="1409" spans="1:9" x14ac:dyDescent="0.2">
      <c r="A1409" s="145"/>
      <c r="B1409" s="145"/>
      <c r="C1409" s="146"/>
      <c r="D1409" s="146"/>
      <c r="E1409" s="147"/>
      <c r="F1409" s="148"/>
      <c r="G1409" s="146"/>
      <c r="H1409" s="5"/>
      <c r="I1409" s="149"/>
    </row>
    <row r="1410" spans="1:9" x14ac:dyDescent="0.2">
      <c r="A1410" s="145"/>
      <c r="B1410" s="145"/>
      <c r="C1410" s="146"/>
      <c r="D1410" s="146"/>
      <c r="E1410" s="147"/>
      <c r="F1410" s="148"/>
      <c r="G1410" s="146"/>
      <c r="H1410" s="5"/>
      <c r="I1410" s="149"/>
    </row>
    <row r="1411" spans="1:9" x14ac:dyDescent="0.2">
      <c r="A1411" s="145"/>
      <c r="B1411" s="145"/>
      <c r="C1411" s="146"/>
      <c r="D1411" s="146"/>
      <c r="E1411" s="147"/>
      <c r="F1411" s="148"/>
      <c r="G1411" s="146"/>
      <c r="H1411" s="5"/>
      <c r="I1411" s="149"/>
    </row>
    <row r="1412" spans="1:9" x14ac:dyDescent="0.2">
      <c r="A1412" s="145"/>
      <c r="B1412" s="145"/>
      <c r="C1412" s="146"/>
      <c r="D1412" s="146"/>
      <c r="E1412" s="147"/>
      <c r="F1412" s="148"/>
      <c r="G1412" s="146"/>
      <c r="H1412" s="5"/>
      <c r="I1412" s="149"/>
    </row>
    <row r="1413" spans="1:9" x14ac:dyDescent="0.2">
      <c r="A1413" s="145"/>
      <c r="B1413" s="145"/>
      <c r="C1413" s="146"/>
      <c r="D1413" s="146"/>
      <c r="E1413" s="147"/>
      <c r="F1413" s="148"/>
      <c r="G1413" s="146"/>
      <c r="H1413" s="5"/>
      <c r="I1413" s="149"/>
    </row>
    <row r="1414" spans="1:9" x14ac:dyDescent="0.2">
      <c r="A1414" s="145"/>
      <c r="B1414" s="145"/>
      <c r="C1414" s="146"/>
      <c r="D1414" s="146"/>
      <c r="E1414" s="147"/>
      <c r="F1414" s="148"/>
      <c r="G1414" s="146"/>
      <c r="H1414" s="5"/>
      <c r="I1414" s="149"/>
    </row>
    <row r="1415" spans="1:9" x14ac:dyDescent="0.2">
      <c r="A1415" s="145"/>
      <c r="B1415" s="145"/>
      <c r="C1415" s="146"/>
      <c r="D1415" s="146"/>
      <c r="E1415" s="147"/>
      <c r="F1415" s="148"/>
      <c r="G1415" s="146"/>
      <c r="H1415" s="5"/>
      <c r="I1415" s="149"/>
    </row>
    <row r="1416" spans="1:9" x14ac:dyDescent="0.2">
      <c r="A1416" s="145"/>
      <c r="B1416" s="145"/>
      <c r="C1416" s="146"/>
      <c r="D1416" s="146"/>
      <c r="E1416" s="147"/>
      <c r="F1416" s="148"/>
      <c r="G1416" s="146"/>
      <c r="H1416" s="5"/>
      <c r="I1416" s="149"/>
    </row>
    <row r="1417" spans="1:9" x14ac:dyDescent="0.2">
      <c r="A1417" s="145"/>
      <c r="B1417" s="145"/>
      <c r="C1417" s="146"/>
      <c r="D1417" s="146"/>
      <c r="E1417" s="147"/>
      <c r="F1417" s="148"/>
      <c r="G1417" s="146"/>
      <c r="H1417" s="5"/>
      <c r="I1417" s="149"/>
    </row>
    <row r="1418" spans="1:9" x14ac:dyDescent="0.2">
      <c r="A1418" s="145"/>
      <c r="B1418" s="145"/>
      <c r="C1418" s="146"/>
      <c r="D1418" s="146"/>
      <c r="E1418" s="147"/>
      <c r="F1418" s="148"/>
      <c r="G1418" s="146"/>
      <c r="H1418" s="5"/>
      <c r="I1418" s="149"/>
    </row>
    <row r="1419" spans="1:9" x14ac:dyDescent="0.2">
      <c r="A1419" s="145"/>
      <c r="B1419" s="145"/>
      <c r="C1419" s="146"/>
      <c r="D1419" s="146"/>
      <c r="E1419" s="147"/>
      <c r="F1419" s="148"/>
      <c r="G1419" s="146"/>
      <c r="H1419" s="5"/>
      <c r="I1419" s="149"/>
    </row>
    <row r="1420" spans="1:9" x14ac:dyDescent="0.2">
      <c r="A1420" s="145"/>
      <c r="B1420" s="145"/>
      <c r="C1420" s="146"/>
      <c r="D1420" s="146"/>
      <c r="E1420" s="147"/>
      <c r="F1420" s="148"/>
      <c r="G1420" s="146"/>
      <c r="H1420" s="5"/>
      <c r="I1420" s="149"/>
    </row>
    <row r="1421" spans="1:9" x14ac:dyDescent="0.2">
      <c r="A1421" s="145"/>
      <c r="B1421" s="145"/>
      <c r="C1421" s="146"/>
      <c r="D1421" s="146"/>
      <c r="E1421" s="147"/>
      <c r="F1421" s="148"/>
      <c r="G1421" s="146"/>
      <c r="H1421" s="5"/>
      <c r="I1421" s="149"/>
    </row>
    <row r="1422" spans="1:9" x14ac:dyDescent="0.2">
      <c r="A1422" s="145"/>
      <c r="B1422" s="145"/>
      <c r="C1422" s="146"/>
      <c r="D1422" s="146"/>
      <c r="E1422" s="147"/>
      <c r="F1422" s="148"/>
      <c r="G1422" s="146"/>
      <c r="H1422" s="5"/>
      <c r="I1422" s="149"/>
    </row>
    <row r="1423" spans="1:9" x14ac:dyDescent="0.2">
      <c r="A1423" s="145"/>
      <c r="B1423" s="145"/>
      <c r="C1423" s="146"/>
      <c r="D1423" s="146"/>
      <c r="E1423" s="147"/>
      <c r="F1423" s="148"/>
      <c r="G1423" s="146"/>
      <c r="H1423" s="5"/>
      <c r="I1423" s="149"/>
    </row>
    <row r="1424" spans="1:9" x14ac:dyDescent="0.2">
      <c r="A1424" s="145"/>
      <c r="B1424" s="145"/>
      <c r="C1424" s="146"/>
      <c r="D1424" s="146"/>
      <c r="E1424" s="147"/>
      <c r="F1424" s="148"/>
      <c r="G1424" s="146"/>
      <c r="H1424" s="5"/>
      <c r="I1424" s="149"/>
    </row>
    <row r="1425" spans="1:9" x14ac:dyDescent="0.2">
      <c r="A1425" s="145"/>
      <c r="B1425" s="145"/>
      <c r="C1425" s="146"/>
      <c r="D1425" s="146"/>
      <c r="E1425" s="147"/>
      <c r="F1425" s="148"/>
      <c r="G1425" s="146"/>
      <c r="H1425" s="5"/>
      <c r="I1425" s="149"/>
    </row>
    <row r="1426" spans="1:9" x14ac:dyDescent="0.2">
      <c r="A1426" s="145"/>
      <c r="B1426" s="145"/>
      <c r="C1426" s="146"/>
      <c r="D1426" s="146"/>
      <c r="E1426" s="147"/>
      <c r="F1426" s="148"/>
      <c r="G1426" s="146"/>
      <c r="H1426" s="5"/>
      <c r="I1426" s="149"/>
    </row>
    <row r="1427" spans="1:9" x14ac:dyDescent="0.2">
      <c r="A1427" s="145"/>
      <c r="B1427" s="145"/>
      <c r="C1427" s="146"/>
      <c r="D1427" s="146"/>
      <c r="E1427" s="147"/>
      <c r="F1427" s="148"/>
      <c r="G1427" s="146"/>
      <c r="H1427" s="5"/>
      <c r="I1427" s="149"/>
    </row>
    <row r="1428" spans="1:9" x14ac:dyDescent="0.2">
      <c r="A1428" s="145"/>
      <c r="B1428" s="145"/>
      <c r="C1428" s="146"/>
      <c r="D1428" s="146"/>
      <c r="E1428" s="147"/>
      <c r="F1428" s="148"/>
      <c r="G1428" s="146"/>
      <c r="H1428" s="5"/>
      <c r="I1428" s="149"/>
    </row>
    <row r="1429" spans="1:9" x14ac:dyDescent="0.2">
      <c r="A1429" s="145"/>
      <c r="B1429" s="145"/>
      <c r="C1429" s="146"/>
      <c r="D1429" s="146"/>
      <c r="E1429" s="147"/>
      <c r="F1429" s="148"/>
      <c r="G1429" s="146"/>
      <c r="H1429" s="5"/>
      <c r="I1429" s="149"/>
    </row>
    <row r="1430" spans="1:9" x14ac:dyDescent="0.2">
      <c r="A1430" s="145"/>
      <c r="B1430" s="145"/>
      <c r="C1430" s="146"/>
      <c r="D1430" s="146"/>
      <c r="E1430" s="147"/>
      <c r="F1430" s="148"/>
      <c r="G1430" s="146"/>
      <c r="H1430" s="5"/>
      <c r="I1430" s="149"/>
    </row>
    <row r="1431" spans="1:9" x14ac:dyDescent="0.2">
      <c r="A1431" s="145"/>
      <c r="B1431" s="145"/>
      <c r="C1431" s="146"/>
      <c r="D1431" s="146"/>
      <c r="E1431" s="147"/>
      <c r="F1431" s="148"/>
      <c r="G1431" s="146"/>
      <c r="H1431" s="5"/>
      <c r="I1431" s="149"/>
    </row>
    <row r="1432" spans="1:9" x14ac:dyDescent="0.2">
      <c r="A1432" s="145"/>
      <c r="B1432" s="145"/>
      <c r="C1432" s="146"/>
      <c r="D1432" s="146"/>
      <c r="E1432" s="147"/>
      <c r="F1432" s="148"/>
      <c r="G1432" s="146"/>
      <c r="H1432" s="5"/>
      <c r="I1432" s="149"/>
    </row>
    <row r="1433" spans="1:9" x14ac:dyDescent="0.2">
      <c r="A1433" s="145"/>
      <c r="B1433" s="145"/>
      <c r="C1433" s="146"/>
      <c r="D1433" s="146"/>
      <c r="E1433" s="147"/>
      <c r="F1433" s="148"/>
      <c r="G1433" s="146"/>
      <c r="H1433" s="5"/>
      <c r="I1433" s="149"/>
    </row>
    <row r="1434" spans="1:9" x14ac:dyDescent="0.2">
      <c r="A1434" s="145"/>
      <c r="B1434" s="145"/>
      <c r="C1434" s="146"/>
      <c r="D1434" s="146"/>
      <c r="E1434" s="147"/>
      <c r="F1434" s="148"/>
      <c r="G1434" s="146"/>
      <c r="H1434" s="5"/>
      <c r="I1434" s="149"/>
    </row>
    <row r="1435" spans="1:9" x14ac:dyDescent="0.2">
      <c r="A1435" s="145"/>
      <c r="B1435" s="145"/>
      <c r="C1435" s="146"/>
      <c r="D1435" s="146"/>
      <c r="E1435" s="147"/>
      <c r="F1435" s="148"/>
      <c r="G1435" s="146"/>
      <c r="H1435" s="5"/>
      <c r="I1435" s="149"/>
    </row>
    <row r="1436" spans="1:9" x14ac:dyDescent="0.2">
      <c r="A1436" s="145"/>
      <c r="B1436" s="145"/>
      <c r="C1436" s="146"/>
      <c r="D1436" s="146"/>
      <c r="E1436" s="147"/>
      <c r="F1436" s="148"/>
      <c r="G1436" s="146"/>
      <c r="H1436" s="5"/>
      <c r="I1436" s="149"/>
    </row>
    <row r="1437" spans="1:9" x14ac:dyDescent="0.2">
      <c r="A1437" s="145"/>
      <c r="B1437" s="145"/>
      <c r="C1437" s="146"/>
      <c r="D1437" s="146"/>
      <c r="E1437" s="147"/>
      <c r="F1437" s="148"/>
      <c r="G1437" s="146"/>
      <c r="H1437" s="5"/>
      <c r="I1437" s="149"/>
    </row>
    <row r="1438" spans="1:9" x14ac:dyDescent="0.2">
      <c r="A1438" s="145"/>
      <c r="B1438" s="145"/>
      <c r="C1438" s="146"/>
      <c r="D1438" s="146"/>
      <c r="E1438" s="147"/>
      <c r="F1438" s="148"/>
      <c r="G1438" s="146"/>
      <c r="H1438" s="5"/>
      <c r="I1438" s="149"/>
    </row>
    <row r="1439" spans="1:9" x14ac:dyDescent="0.2">
      <c r="A1439" s="145"/>
      <c r="B1439" s="145"/>
      <c r="C1439" s="146"/>
      <c r="D1439" s="146"/>
      <c r="E1439" s="147"/>
      <c r="F1439" s="148"/>
      <c r="G1439" s="146"/>
      <c r="H1439" s="5"/>
      <c r="I1439" s="149"/>
    </row>
    <row r="1440" spans="1:9" x14ac:dyDescent="0.2">
      <c r="A1440" s="145"/>
      <c r="B1440" s="145"/>
      <c r="C1440" s="146"/>
      <c r="D1440" s="146"/>
      <c r="E1440" s="147"/>
      <c r="F1440" s="148"/>
      <c r="G1440" s="146"/>
      <c r="H1440" s="5"/>
      <c r="I1440" s="149"/>
    </row>
    <row r="1441" spans="1:9" x14ac:dyDescent="0.2">
      <c r="A1441" s="145"/>
      <c r="B1441" s="145"/>
      <c r="C1441" s="146"/>
      <c r="D1441" s="146"/>
      <c r="E1441" s="147"/>
      <c r="F1441" s="148"/>
      <c r="G1441" s="146"/>
      <c r="H1441" s="5"/>
      <c r="I1441" s="149"/>
    </row>
    <row r="1442" spans="1:9" x14ac:dyDescent="0.2">
      <c r="A1442" s="145"/>
      <c r="B1442" s="145"/>
      <c r="C1442" s="146"/>
      <c r="D1442" s="146"/>
      <c r="E1442" s="147"/>
      <c r="F1442" s="148"/>
      <c r="G1442" s="146"/>
      <c r="H1442" s="5"/>
      <c r="I1442" s="149"/>
    </row>
    <row r="1443" spans="1:9" x14ac:dyDescent="0.2">
      <c r="A1443" s="145"/>
      <c r="B1443" s="145"/>
      <c r="C1443" s="146"/>
      <c r="D1443" s="146"/>
      <c r="E1443" s="147"/>
      <c r="F1443" s="148"/>
      <c r="G1443" s="146"/>
      <c r="H1443" s="5"/>
      <c r="I1443" s="149"/>
    </row>
    <row r="1444" spans="1:9" x14ac:dyDescent="0.2">
      <c r="A1444" s="145"/>
      <c r="B1444" s="145"/>
      <c r="C1444" s="146"/>
      <c r="D1444" s="146"/>
      <c r="E1444" s="147"/>
      <c r="F1444" s="148"/>
      <c r="G1444" s="146"/>
      <c r="H1444" s="5"/>
      <c r="I1444" s="149"/>
    </row>
    <row r="1445" spans="1:9" x14ac:dyDescent="0.2">
      <c r="A1445" s="145"/>
      <c r="B1445" s="145"/>
      <c r="C1445" s="146"/>
      <c r="D1445" s="146"/>
      <c r="E1445" s="147"/>
      <c r="F1445" s="148"/>
      <c r="G1445" s="146"/>
      <c r="H1445" s="5"/>
      <c r="I1445" s="149"/>
    </row>
    <row r="1446" spans="1:9" x14ac:dyDescent="0.2">
      <c r="A1446" s="145"/>
      <c r="B1446" s="145"/>
      <c r="C1446" s="146"/>
      <c r="D1446" s="146"/>
      <c r="E1446" s="147"/>
      <c r="F1446" s="148"/>
      <c r="G1446" s="146"/>
      <c r="H1446" s="5"/>
      <c r="I1446" s="149"/>
    </row>
    <row r="1447" spans="1:9" x14ac:dyDescent="0.2">
      <c r="A1447" s="145"/>
      <c r="B1447" s="145"/>
      <c r="C1447" s="146"/>
      <c r="D1447" s="146"/>
      <c r="E1447" s="147"/>
      <c r="F1447" s="148"/>
      <c r="G1447" s="146"/>
      <c r="H1447" s="5"/>
      <c r="I1447" s="149"/>
    </row>
    <row r="1448" spans="1:9" x14ac:dyDescent="0.2">
      <c r="A1448" s="145"/>
      <c r="B1448" s="145"/>
      <c r="C1448" s="146"/>
      <c r="D1448" s="146"/>
      <c r="E1448" s="147"/>
      <c r="F1448" s="148"/>
      <c r="G1448" s="146"/>
      <c r="H1448" s="5"/>
      <c r="I1448" s="149"/>
    </row>
    <row r="1449" spans="1:9" x14ac:dyDescent="0.2">
      <c r="A1449" s="145"/>
      <c r="B1449" s="145"/>
      <c r="C1449" s="146"/>
      <c r="D1449" s="146"/>
      <c r="E1449" s="147"/>
      <c r="F1449" s="148"/>
      <c r="G1449" s="146"/>
      <c r="H1449" s="5"/>
      <c r="I1449" s="149"/>
    </row>
    <row r="1450" spans="1:9" x14ac:dyDescent="0.2">
      <c r="A1450" s="145"/>
      <c r="B1450" s="145"/>
      <c r="C1450" s="146"/>
      <c r="D1450" s="146"/>
      <c r="E1450" s="147"/>
      <c r="F1450" s="148"/>
      <c r="G1450" s="146"/>
      <c r="H1450" s="5"/>
      <c r="I1450" s="149"/>
    </row>
    <row r="1451" spans="1:9" x14ac:dyDescent="0.2">
      <c r="A1451" s="145"/>
      <c r="B1451" s="145"/>
      <c r="C1451" s="146"/>
      <c r="D1451" s="146"/>
      <c r="E1451" s="147"/>
      <c r="F1451" s="148"/>
      <c r="G1451" s="146"/>
      <c r="H1451" s="5"/>
      <c r="I1451" s="149"/>
    </row>
    <row r="1452" spans="1:9" x14ac:dyDescent="0.2">
      <c r="A1452" s="145"/>
      <c r="B1452" s="145"/>
      <c r="C1452" s="146"/>
      <c r="D1452" s="146"/>
      <c r="E1452" s="147"/>
      <c r="F1452" s="148"/>
      <c r="G1452" s="146"/>
      <c r="H1452" s="5"/>
      <c r="I1452" s="149"/>
    </row>
    <row r="1453" spans="1:9" x14ac:dyDescent="0.2">
      <c r="A1453" s="145"/>
      <c r="B1453" s="145"/>
      <c r="C1453" s="146"/>
      <c r="D1453" s="146"/>
      <c r="E1453" s="147"/>
      <c r="F1453" s="148"/>
      <c r="G1453" s="146"/>
      <c r="H1453" s="5"/>
      <c r="I1453" s="149"/>
    </row>
    <row r="1454" spans="1:9" x14ac:dyDescent="0.2">
      <c r="A1454" s="145"/>
      <c r="B1454" s="145"/>
      <c r="C1454" s="146"/>
      <c r="D1454" s="146"/>
      <c r="E1454" s="147"/>
      <c r="F1454" s="148"/>
      <c r="G1454" s="146"/>
      <c r="H1454" s="5"/>
      <c r="I1454" s="149"/>
    </row>
    <row r="1455" spans="1:9" x14ac:dyDescent="0.2">
      <c r="A1455" s="145"/>
      <c r="B1455" s="145"/>
      <c r="C1455" s="146"/>
      <c r="D1455" s="146"/>
      <c r="E1455" s="147"/>
      <c r="F1455" s="148"/>
      <c r="G1455" s="146"/>
      <c r="H1455" s="5"/>
      <c r="I1455" s="149"/>
    </row>
    <row r="1456" spans="1:9" x14ac:dyDescent="0.2">
      <c r="A1456" s="145"/>
      <c r="B1456" s="145"/>
      <c r="C1456" s="146"/>
      <c r="D1456" s="146"/>
      <c r="E1456" s="147"/>
      <c r="F1456" s="148"/>
      <c r="G1456" s="146"/>
      <c r="H1456" s="5"/>
      <c r="I1456" s="149"/>
    </row>
    <row r="1457" spans="1:9" x14ac:dyDescent="0.2">
      <c r="A1457" s="145"/>
      <c r="B1457" s="145"/>
      <c r="C1457" s="146"/>
      <c r="D1457" s="146"/>
      <c r="E1457" s="147"/>
      <c r="F1457" s="148"/>
      <c r="G1457" s="146"/>
      <c r="H1457" s="5"/>
      <c r="I1457" s="149"/>
    </row>
    <row r="1458" spans="1:9" x14ac:dyDescent="0.2">
      <c r="A1458" s="145"/>
      <c r="B1458" s="145"/>
      <c r="C1458" s="146"/>
      <c r="D1458" s="146"/>
      <c r="E1458" s="147"/>
      <c r="F1458" s="148"/>
      <c r="G1458" s="146"/>
      <c r="H1458" s="5"/>
      <c r="I1458" s="149"/>
    </row>
    <row r="1459" spans="1:9" x14ac:dyDescent="0.2">
      <c r="A1459" s="145"/>
      <c r="B1459" s="145"/>
      <c r="C1459" s="146"/>
      <c r="D1459" s="146"/>
      <c r="E1459" s="147"/>
      <c r="F1459" s="148"/>
      <c r="G1459" s="146"/>
      <c r="H1459" s="5"/>
      <c r="I1459" s="149"/>
    </row>
    <row r="1460" spans="1:9" x14ac:dyDescent="0.2">
      <c r="A1460" s="145"/>
      <c r="B1460" s="145"/>
      <c r="C1460" s="146"/>
      <c r="D1460" s="146"/>
      <c r="E1460" s="147"/>
      <c r="F1460" s="148"/>
      <c r="G1460" s="146"/>
      <c r="H1460" s="5"/>
      <c r="I1460" s="149"/>
    </row>
    <row r="1461" spans="1:9" x14ac:dyDescent="0.2">
      <c r="A1461" s="145"/>
      <c r="B1461" s="145"/>
      <c r="C1461" s="146"/>
      <c r="D1461" s="146"/>
      <c r="E1461" s="147"/>
      <c r="F1461" s="148"/>
      <c r="G1461" s="146"/>
      <c r="H1461" s="5"/>
      <c r="I1461" s="149"/>
    </row>
    <row r="1462" spans="1:9" x14ac:dyDescent="0.2">
      <c r="A1462" s="145"/>
      <c r="B1462" s="145"/>
      <c r="C1462" s="146"/>
      <c r="D1462" s="146"/>
      <c r="E1462" s="147"/>
      <c r="F1462" s="148"/>
      <c r="G1462" s="146"/>
      <c r="H1462" s="5"/>
      <c r="I1462" s="149"/>
    </row>
    <row r="1463" spans="1:9" x14ac:dyDescent="0.2">
      <c r="A1463" s="145"/>
      <c r="B1463" s="145"/>
      <c r="C1463" s="146"/>
      <c r="D1463" s="146"/>
      <c r="E1463" s="147"/>
      <c r="F1463" s="148"/>
      <c r="G1463" s="146"/>
      <c r="H1463" s="5"/>
      <c r="I1463" s="149"/>
    </row>
    <row r="1464" spans="1:9" x14ac:dyDescent="0.2">
      <c r="A1464" s="145"/>
      <c r="B1464" s="145"/>
      <c r="C1464" s="146"/>
      <c r="D1464" s="146"/>
      <c r="E1464" s="147"/>
      <c r="F1464" s="148"/>
      <c r="G1464" s="146"/>
      <c r="H1464" s="5"/>
      <c r="I1464" s="149"/>
    </row>
    <row r="1465" spans="1:9" x14ac:dyDescent="0.2">
      <c r="A1465" s="145"/>
      <c r="B1465" s="145"/>
      <c r="C1465" s="146"/>
      <c r="D1465" s="146"/>
      <c r="E1465" s="147"/>
      <c r="F1465" s="148"/>
      <c r="G1465" s="146"/>
      <c r="H1465" s="5"/>
      <c r="I1465" s="149"/>
    </row>
    <row r="1466" spans="1:9" x14ac:dyDescent="0.2">
      <c r="A1466" s="145"/>
      <c r="B1466" s="145"/>
      <c r="C1466" s="146"/>
      <c r="D1466" s="146"/>
      <c r="E1466" s="147"/>
      <c r="F1466" s="148"/>
      <c r="G1466" s="146"/>
      <c r="H1466" s="5"/>
      <c r="I1466" s="149"/>
    </row>
    <row r="1467" spans="1:9" x14ac:dyDescent="0.2">
      <c r="A1467" s="145"/>
      <c r="B1467" s="145"/>
      <c r="C1467" s="146"/>
      <c r="D1467" s="146"/>
      <c r="E1467" s="147"/>
      <c r="F1467" s="148"/>
      <c r="G1467" s="146"/>
      <c r="H1467" s="5"/>
      <c r="I1467" s="149"/>
    </row>
    <row r="1468" spans="1:9" x14ac:dyDescent="0.2">
      <c r="A1468" s="145"/>
      <c r="B1468" s="145"/>
      <c r="C1468" s="146"/>
      <c r="D1468" s="146"/>
      <c r="E1468" s="147"/>
      <c r="F1468" s="148"/>
      <c r="G1468" s="146"/>
      <c r="H1468" s="5"/>
      <c r="I1468" s="149"/>
    </row>
    <row r="1469" spans="1:9" x14ac:dyDescent="0.2">
      <c r="A1469" s="145"/>
      <c r="B1469" s="145"/>
      <c r="C1469" s="146"/>
      <c r="D1469" s="146"/>
      <c r="E1469" s="147"/>
      <c r="F1469" s="148"/>
      <c r="G1469" s="146"/>
      <c r="H1469" s="5"/>
      <c r="I1469" s="149"/>
    </row>
    <row r="1470" spans="1:9" x14ac:dyDescent="0.2">
      <c r="A1470" s="145"/>
      <c r="B1470" s="145"/>
      <c r="C1470" s="146"/>
      <c r="D1470" s="146"/>
      <c r="E1470" s="147"/>
      <c r="F1470" s="148"/>
      <c r="G1470" s="146"/>
      <c r="H1470" s="5"/>
      <c r="I1470" s="149"/>
    </row>
    <row r="1471" spans="1:9" x14ac:dyDescent="0.2">
      <c r="A1471" s="145"/>
      <c r="B1471" s="145"/>
      <c r="C1471" s="146"/>
      <c r="D1471" s="146"/>
      <c r="E1471" s="147"/>
      <c r="F1471" s="148"/>
      <c r="G1471" s="146"/>
      <c r="H1471" s="5"/>
      <c r="I1471" s="149"/>
    </row>
    <row r="1472" spans="1:9" x14ac:dyDescent="0.2">
      <c r="A1472" s="145"/>
      <c r="B1472" s="145"/>
      <c r="C1472" s="146"/>
      <c r="D1472" s="146"/>
      <c r="E1472" s="147"/>
      <c r="F1472" s="148"/>
      <c r="G1472" s="146"/>
      <c r="H1472" s="5"/>
      <c r="I1472" s="149"/>
    </row>
    <row r="1473" spans="1:9" x14ac:dyDescent="0.2">
      <c r="A1473" s="145"/>
      <c r="B1473" s="145"/>
      <c r="C1473" s="146"/>
      <c r="D1473" s="146"/>
      <c r="E1473" s="147"/>
      <c r="F1473" s="148"/>
      <c r="G1473" s="146"/>
      <c r="H1473" s="5"/>
      <c r="I1473" s="149"/>
    </row>
    <row r="1474" spans="1:9" x14ac:dyDescent="0.2">
      <c r="A1474" s="145"/>
      <c r="B1474" s="145"/>
      <c r="C1474" s="146"/>
      <c r="D1474" s="146"/>
      <c r="E1474" s="147"/>
      <c r="F1474" s="148"/>
      <c r="G1474" s="146"/>
      <c r="H1474" s="5"/>
      <c r="I1474" s="149"/>
    </row>
    <row r="1475" spans="1:9" x14ac:dyDescent="0.2">
      <c r="A1475" s="145"/>
      <c r="B1475" s="145"/>
      <c r="C1475" s="146"/>
      <c r="D1475" s="146"/>
      <c r="E1475" s="147"/>
      <c r="F1475" s="148"/>
      <c r="G1475" s="146"/>
      <c r="H1475" s="5"/>
      <c r="I1475" s="149"/>
    </row>
    <row r="1476" spans="1:9" x14ac:dyDescent="0.2">
      <c r="A1476" s="145"/>
      <c r="B1476" s="145"/>
      <c r="C1476" s="146"/>
      <c r="D1476" s="146"/>
      <c r="E1476" s="147"/>
      <c r="F1476" s="148"/>
      <c r="G1476" s="146"/>
      <c r="H1476" s="5"/>
      <c r="I1476" s="149"/>
    </row>
    <row r="1477" spans="1:9" x14ac:dyDescent="0.2">
      <c r="A1477" s="145"/>
      <c r="B1477" s="145"/>
      <c r="C1477" s="146"/>
      <c r="D1477" s="146"/>
      <c r="E1477" s="147"/>
      <c r="F1477" s="148"/>
      <c r="G1477" s="146"/>
      <c r="H1477" s="5"/>
      <c r="I1477" s="149"/>
    </row>
    <row r="1478" spans="1:9" x14ac:dyDescent="0.2">
      <c r="A1478" s="145"/>
      <c r="B1478" s="145"/>
      <c r="C1478" s="146"/>
      <c r="D1478" s="146"/>
      <c r="E1478" s="147"/>
      <c r="F1478" s="148"/>
      <c r="G1478" s="146"/>
      <c r="H1478" s="5"/>
      <c r="I1478" s="149"/>
    </row>
    <row r="1479" spans="1:9" x14ac:dyDescent="0.2">
      <c r="A1479" s="145"/>
      <c r="B1479" s="145"/>
      <c r="C1479" s="146"/>
      <c r="D1479" s="146"/>
      <c r="E1479" s="147"/>
      <c r="F1479" s="148"/>
      <c r="G1479" s="146"/>
      <c r="H1479" s="5"/>
      <c r="I1479" s="149"/>
    </row>
    <row r="1480" spans="1:9" x14ac:dyDescent="0.2">
      <c r="A1480" s="145"/>
      <c r="B1480" s="145"/>
      <c r="C1480" s="146"/>
      <c r="D1480" s="146"/>
      <c r="E1480" s="147"/>
      <c r="F1480" s="148"/>
      <c r="G1480" s="146"/>
      <c r="H1480" s="5"/>
      <c r="I1480" s="149"/>
    </row>
    <row r="1481" spans="1:9" x14ac:dyDescent="0.2">
      <c r="A1481" s="145"/>
      <c r="B1481" s="145"/>
      <c r="C1481" s="146"/>
      <c r="D1481" s="146"/>
      <c r="E1481" s="147"/>
      <c r="F1481" s="148"/>
      <c r="G1481" s="146"/>
      <c r="H1481" s="5"/>
      <c r="I1481" s="149"/>
    </row>
    <row r="1482" spans="1:9" x14ac:dyDescent="0.2">
      <c r="A1482" s="145"/>
      <c r="B1482" s="145"/>
      <c r="C1482" s="146"/>
      <c r="D1482" s="146"/>
      <c r="E1482" s="147"/>
      <c r="F1482" s="148"/>
      <c r="G1482" s="146"/>
      <c r="H1482" s="5"/>
      <c r="I1482" s="149"/>
    </row>
    <row r="1483" spans="1:9" x14ac:dyDescent="0.2">
      <c r="A1483" s="145"/>
      <c r="B1483" s="145"/>
      <c r="C1483" s="146"/>
      <c r="D1483" s="146"/>
      <c r="E1483" s="147"/>
      <c r="F1483" s="148"/>
      <c r="G1483" s="146"/>
      <c r="H1483" s="5"/>
      <c r="I1483" s="149"/>
    </row>
    <row r="1484" spans="1:9" x14ac:dyDescent="0.2">
      <c r="A1484" s="145"/>
      <c r="B1484" s="145"/>
      <c r="C1484" s="146"/>
      <c r="D1484" s="146"/>
      <c r="E1484" s="147"/>
      <c r="F1484" s="148"/>
      <c r="G1484" s="146"/>
      <c r="H1484" s="5"/>
      <c r="I1484" s="149"/>
    </row>
    <row r="1485" spans="1:9" x14ac:dyDescent="0.2">
      <c r="A1485" s="145"/>
      <c r="B1485" s="145"/>
      <c r="C1485" s="146"/>
      <c r="D1485" s="146"/>
      <c r="E1485" s="147"/>
      <c r="F1485" s="148"/>
      <c r="G1485" s="146"/>
      <c r="H1485" s="5"/>
      <c r="I1485" s="149"/>
    </row>
    <row r="1486" spans="1:9" x14ac:dyDescent="0.2">
      <c r="A1486" s="145"/>
      <c r="B1486" s="145"/>
      <c r="C1486" s="146"/>
      <c r="D1486" s="146"/>
      <c r="E1486" s="147"/>
      <c r="F1486" s="148"/>
      <c r="G1486" s="146"/>
      <c r="H1486" s="5"/>
      <c r="I1486" s="149"/>
    </row>
    <row r="1487" spans="1:9" x14ac:dyDescent="0.2">
      <c r="A1487" s="145"/>
      <c r="B1487" s="145"/>
      <c r="C1487" s="146"/>
      <c r="D1487" s="146"/>
      <c r="E1487" s="147"/>
      <c r="F1487" s="148"/>
      <c r="G1487" s="146"/>
      <c r="H1487" s="5"/>
      <c r="I1487" s="149"/>
    </row>
    <row r="1488" spans="1:9" x14ac:dyDescent="0.2">
      <c r="A1488" s="145"/>
      <c r="B1488" s="145"/>
      <c r="C1488" s="146"/>
      <c r="D1488" s="146"/>
      <c r="E1488" s="147"/>
      <c r="F1488" s="148"/>
      <c r="G1488" s="146"/>
      <c r="H1488" s="5"/>
      <c r="I1488" s="149"/>
    </row>
    <row r="1489" spans="1:9" x14ac:dyDescent="0.2">
      <c r="A1489" s="145"/>
      <c r="B1489" s="145"/>
      <c r="C1489" s="146"/>
      <c r="D1489" s="146"/>
      <c r="E1489" s="147"/>
      <c r="F1489" s="148"/>
      <c r="G1489" s="146"/>
      <c r="H1489" s="5"/>
      <c r="I1489" s="149"/>
    </row>
    <row r="1490" spans="1:9" x14ac:dyDescent="0.2">
      <c r="A1490" s="145"/>
      <c r="B1490" s="145"/>
      <c r="C1490" s="146"/>
      <c r="D1490" s="146"/>
      <c r="E1490" s="147"/>
      <c r="F1490" s="148"/>
      <c r="G1490" s="146"/>
      <c r="H1490" s="5"/>
      <c r="I1490" s="149"/>
    </row>
    <row r="1491" spans="1:9" x14ac:dyDescent="0.2">
      <c r="A1491" s="145"/>
      <c r="B1491" s="145"/>
      <c r="C1491" s="146"/>
      <c r="D1491" s="146"/>
      <c r="E1491" s="147"/>
      <c r="F1491" s="148"/>
      <c r="G1491" s="146"/>
      <c r="H1491" s="5"/>
      <c r="I1491" s="149"/>
    </row>
    <row r="1492" spans="1:9" x14ac:dyDescent="0.2">
      <c r="A1492" s="145"/>
      <c r="B1492" s="145"/>
      <c r="C1492" s="146"/>
      <c r="D1492" s="146"/>
      <c r="E1492" s="147"/>
      <c r="F1492" s="148"/>
      <c r="G1492" s="146"/>
      <c r="H1492" s="5"/>
      <c r="I1492" s="149"/>
    </row>
    <row r="1493" spans="1:9" x14ac:dyDescent="0.2">
      <c r="A1493" s="145"/>
      <c r="B1493" s="145"/>
      <c r="C1493" s="146"/>
      <c r="D1493" s="146"/>
      <c r="E1493" s="147"/>
      <c r="F1493" s="148"/>
      <c r="G1493" s="146"/>
      <c r="H1493" s="5"/>
      <c r="I1493" s="149"/>
    </row>
    <row r="1494" spans="1:9" x14ac:dyDescent="0.2">
      <c r="A1494" s="145"/>
      <c r="B1494" s="145"/>
      <c r="C1494" s="146"/>
      <c r="D1494" s="146"/>
      <c r="E1494" s="147"/>
      <c r="F1494" s="148"/>
      <c r="G1494" s="146"/>
      <c r="H1494" s="5"/>
      <c r="I1494" s="149"/>
    </row>
    <row r="1495" spans="1:9" x14ac:dyDescent="0.2">
      <c r="A1495" s="150"/>
      <c r="B1495" s="150"/>
      <c r="C1495" s="151"/>
      <c r="D1495" s="151"/>
      <c r="E1495" s="152"/>
      <c r="F1495" s="153"/>
      <c r="G1495" s="151"/>
      <c r="H1495" s="112"/>
    </row>
    <row r="1048576" spans="12:12" x14ac:dyDescent="0.2">
      <c r="L1048576" s="158">
        <f>SUM(L420)</f>
        <v>84969.259999999951</v>
      </c>
    </row>
  </sheetData>
  <sheetProtection algorithmName="SHA-512" hashValue="pG/Ue++mhAabXIXwU5Z7I1MB6oCR0GKfl5tu5n08k6VBkdyadCN50HLwwaF8ddK6gTob6WjRHnOJwA5TN7JUgA==" saltValue="lStZxtUWMG5femHPIHosig==" spinCount="100000" sheet="1" objects="1" scenarios="1"/>
  <mergeCells count="172">
    <mergeCell ref="B409:G409"/>
    <mergeCell ref="B411:G411"/>
    <mergeCell ref="B414:G414"/>
    <mergeCell ref="B417:G417"/>
    <mergeCell ref="B395:G395"/>
    <mergeCell ref="B397:G397"/>
    <mergeCell ref="B400:G400"/>
    <mergeCell ref="B402:G402"/>
    <mergeCell ref="B405:G405"/>
    <mergeCell ref="B407:G407"/>
    <mergeCell ref="B379:G379"/>
    <mergeCell ref="B381:G381"/>
    <mergeCell ref="B384:G384"/>
    <mergeCell ref="B386:G386"/>
    <mergeCell ref="B389:G389"/>
    <mergeCell ref="B392:G392"/>
    <mergeCell ref="B362:G362"/>
    <mergeCell ref="B365:G365"/>
    <mergeCell ref="B367:G367"/>
    <mergeCell ref="B370:G370"/>
    <mergeCell ref="B373:G373"/>
    <mergeCell ref="B376:G376"/>
    <mergeCell ref="B355:G355"/>
    <mergeCell ref="B356:B357"/>
    <mergeCell ref="J356:J357"/>
    <mergeCell ref="B359:G359"/>
    <mergeCell ref="B360:B361"/>
    <mergeCell ref="J360:J361"/>
    <mergeCell ref="B341:G341"/>
    <mergeCell ref="B343:G343"/>
    <mergeCell ref="B345:G345"/>
    <mergeCell ref="B348:G348"/>
    <mergeCell ref="B351:G351"/>
    <mergeCell ref="B354:G354"/>
    <mergeCell ref="B325:G325"/>
    <mergeCell ref="B328:G328"/>
    <mergeCell ref="B331:G331"/>
    <mergeCell ref="B334:G334"/>
    <mergeCell ref="B336:G336"/>
    <mergeCell ref="B339:G339"/>
    <mergeCell ref="B312:B313"/>
    <mergeCell ref="K312:K313"/>
    <mergeCell ref="B314:G314"/>
    <mergeCell ref="B317:G317"/>
    <mergeCell ref="B319:G319"/>
    <mergeCell ref="B322:G322"/>
    <mergeCell ref="B301:G301"/>
    <mergeCell ref="B304:G304"/>
    <mergeCell ref="B307:G307"/>
    <mergeCell ref="B308:B309"/>
    <mergeCell ref="K308:K309"/>
    <mergeCell ref="B311:G311"/>
    <mergeCell ref="B290:G290"/>
    <mergeCell ref="B291:B292"/>
    <mergeCell ref="K291:K292"/>
    <mergeCell ref="B293:G293"/>
    <mergeCell ref="B296:G296"/>
    <mergeCell ref="B298:G298"/>
    <mergeCell ref="B279:G279"/>
    <mergeCell ref="B282:G282"/>
    <mergeCell ref="B285:G285"/>
    <mergeCell ref="B286:G286"/>
    <mergeCell ref="B287:B288"/>
    <mergeCell ref="K287:K288"/>
    <mergeCell ref="B265:G265"/>
    <mergeCell ref="B267:G267"/>
    <mergeCell ref="B270:G270"/>
    <mergeCell ref="B272:G272"/>
    <mergeCell ref="B274:G274"/>
    <mergeCell ref="B276:G276"/>
    <mergeCell ref="B254:G254"/>
    <mergeCell ref="B255:B256"/>
    <mergeCell ref="J255:J256"/>
    <mergeCell ref="B257:G257"/>
    <mergeCell ref="B260:G260"/>
    <mergeCell ref="B262:G262"/>
    <mergeCell ref="B241:G241"/>
    <mergeCell ref="B244:G244"/>
    <mergeCell ref="B247:G247"/>
    <mergeCell ref="B250:G250"/>
    <mergeCell ref="B251:B252"/>
    <mergeCell ref="J251:J252"/>
    <mergeCell ref="J230:J231"/>
    <mergeCell ref="B233:G233"/>
    <mergeCell ref="B234:B235"/>
    <mergeCell ref="J234:J235"/>
    <mergeCell ref="B236:G236"/>
    <mergeCell ref="B239:G239"/>
    <mergeCell ref="B219:G219"/>
    <mergeCell ref="B222:G222"/>
    <mergeCell ref="B225:G225"/>
    <mergeCell ref="B228:G228"/>
    <mergeCell ref="B229:G229"/>
    <mergeCell ref="B230:B231"/>
    <mergeCell ref="B203:B204"/>
    <mergeCell ref="B206:G206"/>
    <mergeCell ref="B209:G209"/>
    <mergeCell ref="B212:G212"/>
    <mergeCell ref="B215:G215"/>
    <mergeCell ref="B217:G217"/>
    <mergeCell ref="B187:G187"/>
    <mergeCell ref="B190:G190"/>
    <mergeCell ref="B193:G193"/>
    <mergeCell ref="B196:G196"/>
    <mergeCell ref="B199:G199"/>
    <mergeCell ref="B202:G202"/>
    <mergeCell ref="B170:G170"/>
    <mergeCell ref="B175:G175"/>
    <mergeCell ref="B178:G178"/>
    <mergeCell ref="B180:G180"/>
    <mergeCell ref="B183:G183"/>
    <mergeCell ref="B186:G186"/>
    <mergeCell ref="B152:G152"/>
    <mergeCell ref="B155:G155"/>
    <mergeCell ref="B158:G158"/>
    <mergeCell ref="B161:B162"/>
    <mergeCell ref="B164:G164"/>
    <mergeCell ref="B168:B169"/>
    <mergeCell ref="B136:B137"/>
    <mergeCell ref="B139:G139"/>
    <mergeCell ref="B142:B143"/>
    <mergeCell ref="B144:G144"/>
    <mergeCell ref="B147:G147"/>
    <mergeCell ref="B149:G149"/>
    <mergeCell ref="B121:B122"/>
    <mergeCell ref="B123:G123"/>
    <mergeCell ref="B126:G126"/>
    <mergeCell ref="B129:G129"/>
    <mergeCell ref="B132:G132"/>
    <mergeCell ref="B133:G133"/>
    <mergeCell ref="B104:B105"/>
    <mergeCell ref="B107:G107"/>
    <mergeCell ref="B110:B111"/>
    <mergeCell ref="B112:G112"/>
    <mergeCell ref="B115:B116"/>
    <mergeCell ref="B118:G118"/>
    <mergeCell ref="B88:B89"/>
    <mergeCell ref="B91:G91"/>
    <mergeCell ref="B94:B95"/>
    <mergeCell ref="B96:G96"/>
    <mergeCell ref="B99:G99"/>
    <mergeCell ref="B101:G101"/>
    <mergeCell ref="B65:B66"/>
    <mergeCell ref="B74:G74"/>
    <mergeCell ref="B78:G78"/>
    <mergeCell ref="B81:G81"/>
    <mergeCell ref="B84:G84"/>
    <mergeCell ref="B85:G85"/>
    <mergeCell ref="B49:B50"/>
    <mergeCell ref="B52:G52"/>
    <mergeCell ref="B55:G55"/>
    <mergeCell ref="B56:B57"/>
    <mergeCell ref="B61:B62"/>
    <mergeCell ref="B64:G64"/>
    <mergeCell ref="B41:G41"/>
    <mergeCell ref="B42:G42"/>
    <mergeCell ref="B43:B44"/>
    <mergeCell ref="B10:B11"/>
    <mergeCell ref="J10:J11"/>
    <mergeCell ref="B14:G14"/>
    <mergeCell ref="B17:G17"/>
    <mergeCell ref="B18:B19"/>
    <mergeCell ref="B25:G25"/>
    <mergeCell ref="A1:H1"/>
    <mergeCell ref="B3:G3"/>
    <mergeCell ref="B4:G4"/>
    <mergeCell ref="B5:B6"/>
    <mergeCell ref="B8:B9"/>
    <mergeCell ref="J8:J9"/>
    <mergeCell ref="B32:G32"/>
    <mergeCell ref="B35:G35"/>
    <mergeCell ref="B38:G3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Jelena</cp:lastModifiedBy>
  <dcterms:created xsi:type="dcterms:W3CDTF">2025-07-09T18:23:36Z</dcterms:created>
  <dcterms:modified xsi:type="dcterms:W3CDTF">2025-07-10T08:27:16Z</dcterms:modified>
</cp:coreProperties>
</file>